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-15" windowWidth="14400" windowHeight="14580"/>
  </bookViews>
  <sheets>
    <sheet name="注文依頼書" sheetId="28" r:id="rId1"/>
    <sheet name="PALSAR2観測要求" sheetId="37" r:id="rId2"/>
    <sheet name="参照用" sheetId="29" state="hidden" r:id="rId3"/>
    <sheet name="PALSAR2 L1.1" sheetId="30" r:id="rId4"/>
    <sheet name="PALSAR2 L1.5" sheetId="31" r:id="rId5"/>
    <sheet name="PALSAR2 L2.1" sheetId="32" r:id="rId6"/>
    <sheet name="PALSAR2 L3.1" sheetId="38" r:id="rId7"/>
    <sheet name="PRISM L1A" sheetId="9" r:id="rId8"/>
    <sheet name="PRISM L1B1" sheetId="20" r:id="rId9"/>
    <sheet name="PRISM L1B2" sheetId="11" r:id="rId10"/>
  </sheets>
  <definedNames>
    <definedName name="BFF">参照用!$J$232</definedName>
    <definedName name="BHF">参照用!$I$232:$I$238</definedName>
    <definedName name="BMF">参照用!$E$232:$E$253</definedName>
    <definedName name="BMH">参照用!$D$232:$D$255</definedName>
    <definedName name="BMU">参照用!$C$232:$C$255</definedName>
    <definedName name="BMV">参照用!$H$232:$H$234</definedName>
    <definedName name="BMW">参照用!$F$232:$F$235</definedName>
    <definedName name="DEM選択">参照用!$F$224:$F$225</definedName>
    <definedName name="Fine">参照用!$F$185:$F$186</definedName>
    <definedName name="Fine・SM3">参照用!$F$185:$F$186</definedName>
    <definedName name="FineL2.1">参照用!$F$191:$F$192</definedName>
    <definedName name="HighSensitive">参照用!$E$185:$E$186</definedName>
    <definedName name="HighSensitive・SM2">参照用!$E$185:$E$186</definedName>
    <definedName name="HighSensitiveL2.1">参照用!$E$191:$E$193</definedName>
    <definedName name="LCC選択">参照用!$E$259:$E$260</definedName>
    <definedName name="_xlnm.Print_Area" localSheetId="3">'PALSAR2 L1.1'!$A$1:$L$40</definedName>
    <definedName name="_xlnm.Print_Area" localSheetId="4">'PALSAR2 L1.5'!$A$1:$Q$38</definedName>
    <definedName name="_xlnm.Print_Area" localSheetId="5">'PALSAR2 L2.1'!$A$1:$AA$38</definedName>
    <definedName name="_xlnm.Print_Area" localSheetId="6">'PALSAR2 L3.1'!$A$1:$Q$38</definedName>
    <definedName name="_xlnm.Print_Area" localSheetId="1">PALSAR2観測要求!$A$1:$O$39</definedName>
    <definedName name="_xlnm.Print_Area" localSheetId="7">'PRISM L1A'!$A$1:$K$36</definedName>
    <definedName name="_xlnm.Print_Area" localSheetId="8">'PRISM L1B1'!$A$1:$K$36</definedName>
    <definedName name="_xlnm.Print_Area" localSheetId="9">'PRISM L1B2'!$A$1:$S$38</definedName>
    <definedName name="_xlnm.Print_Area" localSheetId="0">注文依頼書!$A$1:$L$37</definedName>
    <definedName name="PS選択">参照用!$D$259:$D$260</definedName>
    <definedName name="ScanSARNominal">参照用!$G$185:$G$188</definedName>
    <definedName name="ScanSARNominalL2.1">参照用!$G$191:$G$193</definedName>
    <definedName name="ScanSARWide">参照用!$H$185:$H$188</definedName>
    <definedName name="ScanSARWideL2.1">参照用!$H$191:$H$193</definedName>
    <definedName name="Spotlight">参照用!$C$185:$C$186</definedName>
    <definedName name="Spotlight・SPT">参照用!$C$185:$C$186</definedName>
    <definedName name="SpotlightL2.1">参照用!$C$191:$C$193</definedName>
    <definedName name="UltraFine">参照用!$D$185:$D$186</definedName>
    <definedName name="UltraFine・SM1">参照用!$D$185:$D$186</definedName>
    <definedName name="UltraFineL2.1">参照用!$D$191:$D$193</definedName>
    <definedName name="UTMZoneNo">参照用!$C$259:$C$319</definedName>
    <definedName name="その他">参照用!$H$5:$H$23</definedName>
    <definedName name="ビーム0">参照用!$B$232:$B$232</definedName>
    <definedName name="ビーム5">参照用!$G$232:$G$235</definedName>
    <definedName name="画像方向">参照用!$D$106:$D$107</definedName>
    <definedName name="観測モード">参照用!$C$184:$H$184</definedName>
    <definedName name="教育・研究機関">参照用!$E$5:$E$12</definedName>
    <definedName name="個人">参照用!$G$5:$G$23</definedName>
    <definedName name="顧客種別">参照用!$C$4:$H$4</definedName>
    <definedName name="自治体">参照用!$D$5:$D$13</definedName>
    <definedName name="処理方式">参照用!$C$196:$C$197</definedName>
    <definedName name="新規観測モードJ">参照用!$B$211:$H$211</definedName>
    <definedName name="政府機関・組織">参照用!$C$5:$C$12</definedName>
    <definedName name="偏波1">参照用!$B$212:$B$215</definedName>
    <definedName name="偏波2">参照用!$C$212:$C$217</definedName>
    <definedName name="偏波3">参照用!$D$212:$D$218</definedName>
    <definedName name="民間企業">参照用!$F$5:$F$22</definedName>
  </definedNames>
  <calcPr calcId="145621"/>
</workbook>
</file>

<file path=xl/calcChain.xml><?xml version="1.0" encoding="utf-8"?>
<calcChain xmlns="http://schemas.openxmlformats.org/spreadsheetml/2006/main">
  <c r="I33" i="38" l="1"/>
  <c r="I37" i="38"/>
  <c r="I36" i="38"/>
  <c r="I35" i="38"/>
  <c r="I34" i="38"/>
  <c r="I32" i="38"/>
  <c r="I31" i="38"/>
  <c r="I30" i="38"/>
  <c r="I29" i="38"/>
  <c r="I28" i="38"/>
  <c r="I27" i="38"/>
  <c r="I26" i="38"/>
  <c r="I25" i="38"/>
  <c r="I24" i="38"/>
  <c r="I23" i="38"/>
  <c r="I22" i="38"/>
  <c r="I21" i="38"/>
  <c r="I20" i="38"/>
  <c r="I19" i="38"/>
  <c r="I18" i="38"/>
  <c r="I17" i="38"/>
  <c r="I16" i="38"/>
  <c r="I15" i="38"/>
  <c r="I14" i="38"/>
  <c r="I13" i="38"/>
  <c r="I12" i="38"/>
  <c r="I11" i="38"/>
  <c r="I10" i="38"/>
  <c r="I9" i="38"/>
  <c r="I8" i="38"/>
  <c r="I8" i="31" l="1"/>
  <c r="J8" i="32"/>
  <c r="I37" i="31" l="1"/>
  <c r="I36" i="31"/>
  <c r="I35" i="31"/>
  <c r="I34" i="31"/>
  <c r="I33" i="31"/>
  <c r="I32" i="31"/>
  <c r="I31" i="31"/>
  <c r="I30" i="31"/>
  <c r="I29" i="31"/>
  <c r="I28" i="31"/>
  <c r="I27" i="31"/>
  <c r="I26" i="31"/>
  <c r="I25" i="31"/>
  <c r="I24" i="31"/>
  <c r="I23" i="31"/>
  <c r="I22" i="31"/>
  <c r="I21" i="31"/>
  <c r="I20" i="31"/>
  <c r="I19" i="31"/>
  <c r="I18" i="31"/>
  <c r="I17" i="31"/>
  <c r="I16" i="31"/>
  <c r="I15" i="31"/>
  <c r="I14" i="31"/>
  <c r="I13" i="31"/>
  <c r="I12" i="31"/>
  <c r="I11" i="31"/>
  <c r="I10" i="31"/>
  <c r="I9" i="31"/>
  <c r="J37" i="32"/>
  <c r="J36" i="32"/>
  <c r="J35" i="32"/>
  <c r="J34" i="32"/>
  <c r="J33" i="32"/>
  <c r="J32" i="32"/>
  <c r="J31" i="32"/>
  <c r="J30" i="32"/>
  <c r="J29" i="32"/>
  <c r="J28" i="32"/>
  <c r="J27" i="32"/>
  <c r="J26" i="32"/>
  <c r="J25" i="32"/>
  <c r="J24" i="32"/>
  <c r="J23" i="32"/>
  <c r="J22" i="32"/>
  <c r="J21" i="32"/>
  <c r="J20" i="32"/>
  <c r="J19" i="32"/>
  <c r="J18" i="32"/>
  <c r="J17" i="32"/>
  <c r="J16" i="32"/>
  <c r="J15" i="32"/>
  <c r="J14" i="32"/>
  <c r="J13" i="32"/>
  <c r="J12" i="32"/>
  <c r="J11" i="32"/>
  <c r="J10" i="32"/>
  <c r="J9" i="32"/>
  <c r="AB37" i="32" l="1"/>
  <c r="AB36" i="32"/>
  <c r="AB35" i="32"/>
  <c r="AB34" i="32"/>
  <c r="AB33" i="32"/>
  <c r="AB32" i="32"/>
  <c r="AB31" i="32"/>
  <c r="AB30" i="32"/>
  <c r="AB29" i="32"/>
  <c r="AB28" i="32"/>
  <c r="AB27" i="32"/>
  <c r="AB26" i="32"/>
  <c r="AB25" i="32"/>
  <c r="AB24" i="32"/>
  <c r="AB23" i="32"/>
  <c r="AB22" i="32"/>
  <c r="AB21" i="32"/>
  <c r="AB20" i="32"/>
  <c r="AB19" i="32"/>
  <c r="AB18" i="32"/>
  <c r="AB17" i="32"/>
  <c r="AB16" i="32"/>
  <c r="AB15" i="32"/>
  <c r="AB14" i="32"/>
  <c r="AB13" i="32"/>
  <c r="AB12" i="32"/>
  <c r="AB11" i="32"/>
  <c r="AB10" i="32"/>
  <c r="AB9" i="32"/>
  <c r="AB8" i="32"/>
</calcChain>
</file>

<file path=xl/comments1.xml><?xml version="1.0" encoding="utf-8"?>
<comments xmlns="http://schemas.openxmlformats.org/spreadsheetml/2006/main">
  <authors>
    <author>小川 真弘</author>
  </authors>
  <commentList>
    <comment ref="C4" authorId="0">
      <text>
        <r>
          <rPr>
            <sz val="9"/>
            <color indexed="81"/>
            <rFont val="ＭＳ ゴシック"/>
            <family val="3"/>
            <charset val="128"/>
          </rPr>
          <t>参考：観測モードの略称
スポットライト        SPT
高分解能(3m)          SM1
高分解能(6m)          SM2
高分解能(10m)         SM3
広域観測(350km 14MHz) WD1
広域観測(350km 28MHz) WD1
広域観測(490km 14MHz) WD2</t>
        </r>
      </text>
    </comment>
  </commentList>
</comments>
</file>

<file path=xl/comments2.xml><?xml version="1.0" encoding="utf-8"?>
<comments xmlns="http://schemas.openxmlformats.org/spreadsheetml/2006/main">
  <authors>
    <author>小川 真弘</author>
  </authors>
  <commentList>
    <comment ref="D4" authorId="0">
      <text>
        <r>
          <rPr>
            <sz val="9"/>
            <color indexed="81"/>
            <rFont val="ＭＳ ゴシック"/>
            <family val="3"/>
            <charset val="128"/>
          </rPr>
          <t>参考：観測モードの略称
Spotlight      SPT
UltraFine      SM1
HighSensitive  SM2
Fine           SM3
ScanSARNominal WD1
ScanSARWide    WD2</t>
        </r>
      </text>
    </comment>
  </commentList>
</comments>
</file>

<file path=xl/comments3.xml><?xml version="1.0" encoding="utf-8"?>
<comments xmlns="http://schemas.openxmlformats.org/spreadsheetml/2006/main">
  <authors>
    <author>小川 真弘</author>
  </authors>
  <commentList>
    <comment ref="D4" authorId="0">
      <text>
        <r>
          <rPr>
            <sz val="9"/>
            <color indexed="81"/>
            <rFont val="ＭＳ ゴシック"/>
            <family val="3"/>
            <charset val="128"/>
          </rPr>
          <t>参考：観測モードの略称
Spotlight      SPT
UltraFine      SM1
HighSensitive  SM2
Fine           SM3
ScanSARNominal WD1
ScanSARWide    WD2</t>
        </r>
      </text>
    </comment>
  </commentList>
</comments>
</file>

<file path=xl/sharedStrings.xml><?xml version="1.0" encoding="utf-8"?>
<sst xmlns="http://schemas.openxmlformats.org/spreadsheetml/2006/main" count="1452" uniqueCount="653">
  <si>
    <t>画像方向</t>
    <rPh sb="0" eb="2">
      <t>ガゾウ</t>
    </rPh>
    <rPh sb="2" eb="4">
      <t>ホウコウ</t>
    </rPh>
    <phoneticPr fontId="10"/>
  </si>
  <si>
    <t>センサ</t>
    <phoneticPr fontId="10"/>
  </si>
  <si>
    <t>UTM</t>
    <phoneticPr fontId="10"/>
  </si>
  <si>
    <t>Geo-reference</t>
    <phoneticPr fontId="10"/>
  </si>
  <si>
    <t>プロダクト提供方法</t>
    <rPh sb="5" eb="7">
      <t>テイキョウ</t>
    </rPh>
    <rPh sb="7" eb="9">
      <t>ホウホウ</t>
    </rPh>
    <phoneticPr fontId="10"/>
  </si>
  <si>
    <t>シーン移動量</t>
    <rPh sb="3" eb="5">
      <t>イドウ</t>
    </rPh>
    <rPh sb="5" eb="6">
      <t>リョウ</t>
    </rPh>
    <phoneticPr fontId="10"/>
  </si>
  <si>
    <t>処理レベル</t>
    <rPh sb="0" eb="2">
      <t>ショリ</t>
    </rPh>
    <phoneticPr fontId="10"/>
  </si>
  <si>
    <t>PRISM</t>
    <phoneticPr fontId="10"/>
  </si>
  <si>
    <t>NO</t>
    <phoneticPr fontId="10"/>
  </si>
  <si>
    <t>センサ</t>
    <phoneticPr fontId="10"/>
  </si>
  <si>
    <t>使用軌道データ精度</t>
    <phoneticPr fontId="10"/>
  </si>
  <si>
    <t>L1B2</t>
    <phoneticPr fontId="10"/>
  </si>
  <si>
    <t>L1.5</t>
    <phoneticPr fontId="10"/>
  </si>
  <si>
    <t>L1A</t>
    <phoneticPr fontId="10"/>
  </si>
  <si>
    <r>
      <t>シーン</t>
    </r>
    <r>
      <rPr>
        <sz val="11"/>
        <color indexed="9"/>
        <rFont val="Arial"/>
        <family val="2"/>
      </rPr>
      <t>ID</t>
    </r>
    <phoneticPr fontId="10"/>
  </si>
  <si>
    <t>リサンプリング法</t>
    <phoneticPr fontId="10"/>
  </si>
  <si>
    <t>使用軌道データ精度</t>
    <phoneticPr fontId="10"/>
  </si>
  <si>
    <t>使用姿勢データ精度</t>
    <phoneticPr fontId="10"/>
  </si>
  <si>
    <t>PS（ポーラーステレオ）</t>
    <phoneticPr fontId="10"/>
  </si>
  <si>
    <t>PS指定無有</t>
    <rPh sb="2" eb="4">
      <t>シテイ</t>
    </rPh>
    <rPh sb="4" eb="5">
      <t>ナ</t>
    </rPh>
    <rPh sb="5" eb="6">
      <t>ア</t>
    </rPh>
    <phoneticPr fontId="10"/>
  </si>
  <si>
    <t>LCC（ランベルト正角円錐）</t>
    <phoneticPr fontId="10"/>
  </si>
  <si>
    <t>指定無有</t>
    <rPh sb="0" eb="2">
      <t>シテイ</t>
    </rPh>
    <rPh sb="2" eb="3">
      <t>ナ</t>
    </rPh>
    <rPh sb="3" eb="4">
      <t>ア</t>
    </rPh>
    <phoneticPr fontId="10"/>
  </si>
  <si>
    <t>基準緯度</t>
    <phoneticPr fontId="10"/>
  </si>
  <si>
    <t>基準経度</t>
    <phoneticPr fontId="10"/>
  </si>
  <si>
    <t>原点緯度</t>
    <phoneticPr fontId="10"/>
  </si>
  <si>
    <t>原点経度</t>
    <phoneticPr fontId="10"/>
  </si>
  <si>
    <t>UTM</t>
    <phoneticPr fontId="10"/>
  </si>
  <si>
    <t>基準緯線1緯度</t>
    <phoneticPr fontId="10"/>
  </si>
  <si>
    <t>基準緯線2緯度</t>
    <phoneticPr fontId="10"/>
  </si>
  <si>
    <t>CEOS</t>
    <phoneticPr fontId="10"/>
  </si>
  <si>
    <t>フォーマット</t>
    <phoneticPr fontId="10"/>
  </si>
  <si>
    <r>
      <t>レベル</t>
    </r>
    <r>
      <rPr>
        <sz val="10"/>
        <color indexed="9"/>
        <rFont val="ＭＳ Ｐゴシック"/>
        <family val="3"/>
        <charset val="128"/>
      </rPr>
      <t>オプション</t>
    </r>
    <phoneticPr fontId="10"/>
  </si>
  <si>
    <t>提供方法</t>
    <rPh sb="0" eb="2">
      <t>テイキョウ</t>
    </rPh>
    <rPh sb="2" eb="4">
      <t>ホウホウ</t>
    </rPh>
    <phoneticPr fontId="10"/>
  </si>
  <si>
    <t>CEOS</t>
  </si>
  <si>
    <t>NO</t>
    <phoneticPr fontId="10"/>
  </si>
  <si>
    <t>PRISM</t>
    <phoneticPr fontId="10"/>
  </si>
  <si>
    <t>シーン
移動量</t>
    <rPh sb="4" eb="6">
      <t>イドウ</t>
    </rPh>
    <rPh sb="6" eb="7">
      <t>リョウ</t>
    </rPh>
    <phoneticPr fontId="10"/>
  </si>
  <si>
    <t>リサンプ
リング法</t>
    <phoneticPr fontId="10"/>
  </si>
  <si>
    <t>L1B1</t>
  </si>
  <si>
    <t>L1B1</t>
    <phoneticPr fontId="10"/>
  </si>
  <si>
    <t>L1.1</t>
  </si>
  <si>
    <t>L1.1</t>
    <phoneticPr fontId="10"/>
  </si>
  <si>
    <t>注文日</t>
    <rPh sb="0" eb="2">
      <t>チュウモン</t>
    </rPh>
    <rPh sb="2" eb="3">
      <t>ビ</t>
    </rPh>
    <phoneticPr fontId="36"/>
  </si>
  <si>
    <t>注文金額</t>
    <rPh sb="0" eb="2">
      <t>チュウモン</t>
    </rPh>
    <rPh sb="2" eb="4">
      <t>キンガク</t>
    </rPh>
    <phoneticPr fontId="36"/>
  </si>
  <si>
    <t>衛星名称</t>
    <rPh sb="0" eb="2">
      <t>エイセイ</t>
    </rPh>
    <rPh sb="2" eb="4">
      <t>メイショウ</t>
    </rPh>
    <phoneticPr fontId="36"/>
  </si>
  <si>
    <t>センサ名称</t>
    <rPh sb="3" eb="5">
      <t>メイショウ</t>
    </rPh>
    <phoneticPr fontId="36"/>
  </si>
  <si>
    <t>処理レベル</t>
    <rPh sb="0" eb="2">
      <t>ショリ</t>
    </rPh>
    <phoneticPr fontId="36"/>
  </si>
  <si>
    <t>シーン数</t>
    <rPh sb="3" eb="4">
      <t>スウ</t>
    </rPh>
    <phoneticPr fontId="36"/>
  </si>
  <si>
    <t>追記事項</t>
    <rPh sb="0" eb="2">
      <t>ツイキ</t>
    </rPh>
    <rPh sb="2" eb="4">
      <t>ジコウ</t>
    </rPh>
    <phoneticPr fontId="36"/>
  </si>
  <si>
    <t>ALOS-2</t>
  </si>
  <si>
    <t>PALSAR-2</t>
  </si>
  <si>
    <t>ALOS</t>
  </si>
  <si>
    <t>PRISM</t>
  </si>
  <si>
    <t>エンドユーザー情報</t>
    <rPh sb="7" eb="9">
      <t>ジョウホウ</t>
    </rPh>
    <phoneticPr fontId="36"/>
  </si>
  <si>
    <t>組織名</t>
  </si>
  <si>
    <t>変化抽出</t>
  </si>
  <si>
    <t>部署名</t>
  </si>
  <si>
    <t>金融</t>
  </si>
  <si>
    <t>資源探査</t>
  </si>
  <si>
    <t>担当者名</t>
  </si>
  <si>
    <t>建設・不動産</t>
  </si>
  <si>
    <t>標高データ作成</t>
    <rPh sb="0" eb="2">
      <t>ヒョウコウ</t>
    </rPh>
    <rPh sb="5" eb="7">
      <t>サクセイ</t>
    </rPh>
    <phoneticPr fontId="36"/>
  </si>
  <si>
    <t>エネルギー</t>
  </si>
  <si>
    <t>食品</t>
  </si>
  <si>
    <t>精度検証</t>
    <rPh sb="0" eb="2">
      <t>セイド</t>
    </rPh>
    <rPh sb="2" eb="4">
      <t>ケンショウ</t>
    </rPh>
    <phoneticPr fontId="36"/>
  </si>
  <si>
    <t>住所・郵便番号</t>
  </si>
  <si>
    <t>繊維</t>
  </si>
  <si>
    <t>土地利用調査</t>
  </si>
  <si>
    <t>出版</t>
  </si>
  <si>
    <t>資料作成（教育）</t>
    <rPh sb="5" eb="7">
      <t>キョウイク</t>
    </rPh>
    <phoneticPr fontId="36"/>
  </si>
  <si>
    <t>顧客種別</t>
    <rPh sb="0" eb="2">
      <t>コキャク</t>
    </rPh>
    <rPh sb="2" eb="4">
      <t>シュベツ</t>
    </rPh>
    <phoneticPr fontId="36"/>
  </si>
  <si>
    <t>化学</t>
  </si>
  <si>
    <t>資料作成（メディア）</t>
  </si>
  <si>
    <t>利用分野</t>
    <rPh sb="0" eb="2">
      <t>リヨウ</t>
    </rPh>
    <rPh sb="2" eb="4">
      <t>ブンヤ</t>
    </rPh>
    <phoneticPr fontId="36"/>
  </si>
  <si>
    <t>地図作成（森林）</t>
    <rPh sb="5" eb="7">
      <t>シンリン</t>
    </rPh>
    <phoneticPr fontId="36"/>
  </si>
  <si>
    <t>利用目的</t>
    <rPh sb="0" eb="2">
      <t>リヨウ</t>
    </rPh>
    <rPh sb="2" eb="4">
      <t>モクテキ</t>
    </rPh>
    <phoneticPr fontId="36"/>
  </si>
  <si>
    <t>医療</t>
  </si>
  <si>
    <t>地図作成（都市）</t>
    <rPh sb="5" eb="7">
      <t>トシ</t>
    </rPh>
    <phoneticPr fontId="36"/>
  </si>
  <si>
    <t>金属</t>
  </si>
  <si>
    <t>地図作成（沿岸）</t>
    <rPh sb="5" eb="7">
      <t>エンガン</t>
    </rPh>
    <phoneticPr fontId="36"/>
  </si>
  <si>
    <t>機械</t>
  </si>
  <si>
    <t>モニタリング（災害）</t>
  </si>
  <si>
    <t>輸送</t>
  </si>
  <si>
    <t>モニタリング（極域）</t>
  </si>
  <si>
    <t>電機</t>
  </si>
  <si>
    <t>モニタリング（流氷）</t>
  </si>
  <si>
    <t>流通</t>
  </si>
  <si>
    <t>モニタリング（水資源）</t>
  </si>
  <si>
    <t>運輸</t>
  </si>
  <si>
    <t>モニタリング（農業）</t>
  </si>
  <si>
    <t>情報通信</t>
  </si>
  <si>
    <t>モニタリング（地殻）</t>
  </si>
  <si>
    <t>サービス</t>
  </si>
  <si>
    <t>モニタリング（施設</t>
  </si>
  <si>
    <t>モニタリング（湿地）</t>
  </si>
  <si>
    <t>モニタリング（森林）</t>
  </si>
  <si>
    <t>特記・連絡事項</t>
    <rPh sb="0" eb="2">
      <t>トッキ</t>
    </rPh>
    <rPh sb="3" eb="5">
      <t>レンラク</t>
    </rPh>
    <rPh sb="5" eb="7">
      <t>ジコウ</t>
    </rPh>
    <phoneticPr fontId="36"/>
  </si>
  <si>
    <t>モニタリング（エネルギー）</t>
  </si>
  <si>
    <t>モニタリング（資源）</t>
  </si>
  <si>
    <t>モニタリング（海洋）</t>
  </si>
  <si>
    <t>モニタリング（気象）</t>
  </si>
  <si>
    <t>顧客種別</t>
    <rPh sb="0" eb="2">
      <t>コキャク</t>
    </rPh>
    <rPh sb="2" eb="4">
      <t>シュベツ</t>
    </rPh>
    <phoneticPr fontId="10"/>
  </si>
  <si>
    <t>民間企業</t>
    <rPh sb="0" eb="2">
      <t>ミンカン</t>
    </rPh>
    <rPh sb="2" eb="4">
      <t>キギョウ</t>
    </rPh>
    <phoneticPr fontId="0"/>
  </si>
  <si>
    <t>個人</t>
    <rPh sb="0" eb="2">
      <t>コジン</t>
    </rPh>
    <phoneticPr fontId="0"/>
  </si>
  <si>
    <t>自治体</t>
    <rPh sb="0" eb="3">
      <t>ジチタイ</t>
    </rPh>
    <phoneticPr fontId="0"/>
  </si>
  <si>
    <t>軍事・防衛</t>
    <rPh sb="0" eb="2">
      <t>グンジ</t>
    </rPh>
    <rPh sb="3" eb="5">
      <t>ボウエイ</t>
    </rPh>
    <phoneticPr fontId="0"/>
  </si>
  <si>
    <t>地図・測量</t>
    <rPh sb="0" eb="2">
      <t>チズ</t>
    </rPh>
    <rPh sb="3" eb="5">
      <t>ソクリョウ</t>
    </rPh>
    <phoneticPr fontId="0"/>
  </si>
  <si>
    <t>自然資源監視</t>
    <rPh sb="0" eb="2">
      <t>シゼン</t>
    </rPh>
    <rPh sb="2" eb="4">
      <t>シゲン</t>
    </rPh>
    <rPh sb="4" eb="6">
      <t>カンシ</t>
    </rPh>
    <phoneticPr fontId="0"/>
  </si>
  <si>
    <t>工業・インフラ</t>
    <rPh sb="0" eb="2">
      <t>コウギョウ</t>
    </rPh>
    <phoneticPr fontId="0"/>
  </si>
  <si>
    <t>空間情報</t>
    <rPh sb="0" eb="2">
      <t>クウカン</t>
    </rPh>
    <rPh sb="2" eb="4">
      <t>ジョウホウ</t>
    </rPh>
    <phoneticPr fontId="0"/>
  </si>
  <si>
    <t>海洋</t>
    <rPh sb="0" eb="2">
      <t>カイヨウ</t>
    </rPh>
    <phoneticPr fontId="0"/>
  </si>
  <si>
    <t>防災</t>
    <rPh sb="0" eb="2">
      <t>ボウサイ</t>
    </rPh>
    <phoneticPr fontId="0"/>
  </si>
  <si>
    <t>環境監視</t>
    <rPh sb="0" eb="2">
      <t>カンキョウ</t>
    </rPh>
    <rPh sb="2" eb="4">
      <t>カンシ</t>
    </rPh>
    <phoneticPr fontId="0"/>
  </si>
  <si>
    <t>利用分野</t>
    <rPh sb="0" eb="2">
      <t>リヨウ</t>
    </rPh>
    <rPh sb="2" eb="4">
      <t>ブンヤ</t>
    </rPh>
    <phoneticPr fontId="10"/>
  </si>
  <si>
    <t>CEOS</t>
    <phoneticPr fontId="10"/>
  </si>
  <si>
    <t>GeoTIFF</t>
    <phoneticPr fontId="10"/>
  </si>
  <si>
    <t>C</t>
    <phoneticPr fontId="10"/>
  </si>
  <si>
    <t>T</t>
    <phoneticPr fontId="10"/>
  </si>
  <si>
    <t>J</t>
    <phoneticPr fontId="10"/>
  </si>
  <si>
    <t>P</t>
    <phoneticPr fontId="10"/>
  </si>
  <si>
    <t>PALSAR-2</t>
    <phoneticPr fontId="10"/>
  </si>
  <si>
    <t>PSR</t>
    <phoneticPr fontId="10"/>
  </si>
  <si>
    <t>PSM</t>
    <phoneticPr fontId="10"/>
  </si>
  <si>
    <t>AV2</t>
    <phoneticPr fontId="10"/>
  </si>
  <si>
    <t>PALSAR</t>
    <phoneticPr fontId="10"/>
  </si>
  <si>
    <t>PRISM</t>
    <phoneticPr fontId="10"/>
  </si>
  <si>
    <t>AVNIR-2</t>
    <phoneticPr fontId="10"/>
  </si>
  <si>
    <t>1.0</t>
    <phoneticPr fontId="10"/>
  </si>
  <si>
    <t>1.1</t>
    <phoneticPr fontId="10"/>
  </si>
  <si>
    <t>1.5</t>
    <phoneticPr fontId="10"/>
  </si>
  <si>
    <t>1A</t>
    <phoneticPr fontId="10"/>
  </si>
  <si>
    <t>1B1</t>
    <phoneticPr fontId="10"/>
  </si>
  <si>
    <t>1B2</t>
    <phoneticPr fontId="10"/>
  </si>
  <si>
    <t>L1.0</t>
    <phoneticPr fontId="10"/>
  </si>
  <si>
    <t>L1.5</t>
    <phoneticPr fontId="10"/>
  </si>
  <si>
    <t>2.1</t>
    <phoneticPr fontId="10"/>
  </si>
  <si>
    <t>3.1</t>
    <phoneticPr fontId="10"/>
  </si>
  <si>
    <t>L2.1</t>
    <phoneticPr fontId="10"/>
  </si>
  <si>
    <t>L3.1</t>
    <phoneticPr fontId="10"/>
  </si>
  <si>
    <t>L1A</t>
    <phoneticPr fontId="10"/>
  </si>
  <si>
    <t>L1B1</t>
    <phoneticPr fontId="10"/>
  </si>
  <si>
    <t>L1B2</t>
    <phoneticPr fontId="10"/>
  </si>
  <si>
    <t>CC</t>
    <phoneticPr fontId="10"/>
  </si>
  <si>
    <t>BL</t>
    <phoneticPr fontId="10"/>
  </si>
  <si>
    <t>NN</t>
  </si>
  <si>
    <t>NN</t>
    <phoneticPr fontId="10"/>
  </si>
  <si>
    <t>Cubic Combolution</t>
    <phoneticPr fontId="10"/>
  </si>
  <si>
    <t>Bi-Linear</t>
    <phoneticPr fontId="10"/>
  </si>
  <si>
    <t>Nearest Neighbor</t>
    <phoneticPr fontId="10"/>
  </si>
  <si>
    <t>U</t>
    <phoneticPr fontId="10"/>
  </si>
  <si>
    <t>L</t>
    <phoneticPr fontId="10"/>
  </si>
  <si>
    <t>M</t>
    <phoneticPr fontId="10"/>
  </si>
  <si>
    <t>PS</t>
    <phoneticPr fontId="10"/>
  </si>
  <si>
    <t>LLC</t>
    <phoneticPr fontId="10"/>
  </si>
  <si>
    <t>MER</t>
    <phoneticPr fontId="10"/>
  </si>
  <si>
    <t>R</t>
    <phoneticPr fontId="10"/>
  </si>
  <si>
    <t>G</t>
    <phoneticPr fontId="10"/>
  </si>
  <si>
    <t>RD</t>
    <phoneticPr fontId="10"/>
  </si>
  <si>
    <t>RG</t>
    <phoneticPr fontId="10"/>
  </si>
  <si>
    <t>Geo-coded</t>
    <phoneticPr fontId="10"/>
  </si>
  <si>
    <t>Geo-reference(概略DEM補正)</t>
    <rPh sb="14" eb="16">
      <t>ガイリャク</t>
    </rPh>
    <rPh sb="19" eb="21">
      <t>ホセイ</t>
    </rPh>
    <phoneticPr fontId="10"/>
  </si>
  <si>
    <t>Geo-coded(概略DEM補正)</t>
    <phoneticPr fontId="10"/>
  </si>
  <si>
    <t>記号</t>
    <rPh sb="0" eb="2">
      <t>キゴウ</t>
    </rPh>
    <phoneticPr fontId="10"/>
  </si>
  <si>
    <t>名称</t>
    <rPh sb="0" eb="2">
      <t>メイショウ</t>
    </rPh>
    <phoneticPr fontId="10"/>
  </si>
  <si>
    <t>リサンプリング</t>
    <phoneticPr fontId="10"/>
  </si>
  <si>
    <t>地図投影法</t>
    <rPh sb="0" eb="2">
      <t>チズ</t>
    </rPh>
    <rPh sb="2" eb="5">
      <t>トウエイホウ</t>
    </rPh>
    <phoneticPr fontId="10"/>
  </si>
  <si>
    <t>フレーミング</t>
    <phoneticPr fontId="10"/>
  </si>
  <si>
    <t>利用目的</t>
    <rPh sb="0" eb="2">
      <t>リヨウ</t>
    </rPh>
    <rPh sb="2" eb="4">
      <t>モクテキ</t>
    </rPh>
    <phoneticPr fontId="10"/>
  </si>
  <si>
    <t>地図の向き</t>
    <rPh sb="0" eb="2">
      <t>チズ</t>
    </rPh>
    <rPh sb="3" eb="4">
      <t>ム</t>
    </rPh>
    <phoneticPr fontId="10"/>
  </si>
  <si>
    <t>MAP</t>
    <phoneticPr fontId="10"/>
  </si>
  <si>
    <t>TRUE</t>
    <phoneticPr fontId="10"/>
  </si>
  <si>
    <t>Map North</t>
    <phoneticPr fontId="10"/>
  </si>
  <si>
    <t>True North</t>
    <phoneticPr fontId="10"/>
  </si>
  <si>
    <t>使用軌道
データ精度</t>
    <rPh sb="0" eb="2">
      <t>シヨウ</t>
    </rPh>
    <rPh sb="2" eb="4">
      <t>キドウ</t>
    </rPh>
    <rPh sb="8" eb="10">
      <t>セイド</t>
    </rPh>
    <phoneticPr fontId="10"/>
  </si>
  <si>
    <t>使用姿勢
データ精度</t>
    <rPh sb="0" eb="2">
      <t>シヨウ</t>
    </rPh>
    <rPh sb="2" eb="4">
      <t>シセイ</t>
    </rPh>
    <rPh sb="8" eb="10">
      <t>セイド</t>
    </rPh>
    <phoneticPr fontId="10"/>
  </si>
  <si>
    <t>A</t>
    <phoneticPr fontId="10"/>
  </si>
  <si>
    <t>H</t>
    <phoneticPr fontId="10"/>
  </si>
  <si>
    <t>確定軌道暦(精密暦)</t>
    <rPh sb="0" eb="2">
      <t>カクテイ</t>
    </rPh>
    <rPh sb="2" eb="4">
      <t>キドウ</t>
    </rPh>
    <rPh sb="4" eb="5">
      <t>レキ</t>
    </rPh>
    <rPh sb="6" eb="8">
      <t>セイミツ</t>
    </rPh>
    <rPh sb="8" eb="9">
      <t>レキ</t>
    </rPh>
    <phoneticPr fontId="10"/>
  </si>
  <si>
    <t>-</t>
    <phoneticPr fontId="10"/>
  </si>
  <si>
    <t>A</t>
    <phoneticPr fontId="10"/>
  </si>
  <si>
    <t>F</t>
    <phoneticPr fontId="10"/>
  </si>
  <si>
    <t>-</t>
    <phoneticPr fontId="10"/>
  </si>
  <si>
    <t>使用可能な最も精度の良いもの</t>
    <phoneticPr fontId="10"/>
  </si>
  <si>
    <t>高周波姿勢決定値</t>
    <rPh sb="0" eb="3">
      <t>コウシュウハ</t>
    </rPh>
    <rPh sb="3" eb="5">
      <t>シセイ</t>
    </rPh>
    <rPh sb="5" eb="7">
      <t>ケッテイ</t>
    </rPh>
    <rPh sb="7" eb="8">
      <t>チ</t>
    </rPh>
    <phoneticPr fontId="10"/>
  </si>
  <si>
    <t>高精度姿勢決定値</t>
    <rPh sb="0" eb="3">
      <t>コウセイド</t>
    </rPh>
    <rPh sb="3" eb="5">
      <t>シセイ</t>
    </rPh>
    <rPh sb="5" eb="7">
      <t>ケッテイ</t>
    </rPh>
    <rPh sb="7" eb="8">
      <t>チ</t>
    </rPh>
    <phoneticPr fontId="10"/>
  </si>
  <si>
    <t>0</t>
    <phoneticPr fontId="10"/>
  </si>
  <si>
    <t>1</t>
    <phoneticPr fontId="10"/>
  </si>
  <si>
    <t>2</t>
    <phoneticPr fontId="10"/>
  </si>
  <si>
    <t>0.625m</t>
    <phoneticPr fontId="10"/>
  </si>
  <si>
    <t>1.25m</t>
    <phoneticPr fontId="10"/>
  </si>
  <si>
    <t>2.5m</t>
    <phoneticPr fontId="10"/>
  </si>
  <si>
    <t>PALSAR-2・SPT・L2.1</t>
    <phoneticPr fontId="10"/>
  </si>
  <si>
    <t>PALSAR-2・SM1・L2.1</t>
    <phoneticPr fontId="10"/>
  </si>
  <si>
    <t>3</t>
    <phoneticPr fontId="10"/>
  </si>
  <si>
    <t>4</t>
    <phoneticPr fontId="10"/>
  </si>
  <si>
    <t>2.5m</t>
    <phoneticPr fontId="10"/>
  </si>
  <si>
    <t>5m</t>
    <phoneticPr fontId="10"/>
  </si>
  <si>
    <t>10m</t>
    <phoneticPr fontId="10"/>
  </si>
  <si>
    <t>PALSAR-2・SM2・L2.1</t>
    <phoneticPr fontId="10"/>
  </si>
  <si>
    <t>5</t>
    <phoneticPr fontId="10"/>
  </si>
  <si>
    <t>6</t>
    <phoneticPr fontId="10"/>
  </si>
  <si>
    <t>7</t>
    <phoneticPr fontId="10"/>
  </si>
  <si>
    <t>3.125m</t>
    <phoneticPr fontId="10"/>
  </si>
  <si>
    <t>6.25m</t>
    <phoneticPr fontId="10"/>
  </si>
  <si>
    <t>12.5m</t>
    <phoneticPr fontId="10"/>
  </si>
  <si>
    <t>PALSAR・FBS</t>
    <phoneticPr fontId="10"/>
  </si>
  <si>
    <t>1</t>
    <phoneticPr fontId="10"/>
  </si>
  <si>
    <t>12.5m</t>
    <phoneticPr fontId="10"/>
  </si>
  <si>
    <t>6.25m</t>
    <phoneticPr fontId="10"/>
  </si>
  <si>
    <t>PALSAR・広域観測モード</t>
    <rPh sb="7" eb="9">
      <t>コウイキ</t>
    </rPh>
    <rPh sb="9" eb="11">
      <t>カンソク</t>
    </rPh>
    <phoneticPr fontId="10"/>
  </si>
  <si>
    <t>100m</t>
    <phoneticPr fontId="10"/>
  </si>
  <si>
    <t>PALSAR・上記以外</t>
    <rPh sb="7" eb="9">
      <t>ジョウキ</t>
    </rPh>
    <rPh sb="9" eb="11">
      <t>イガイ</t>
    </rPh>
    <phoneticPr fontId="10"/>
  </si>
  <si>
    <t>2</t>
    <phoneticPr fontId="10"/>
  </si>
  <si>
    <t>PRISM</t>
    <phoneticPr fontId="10"/>
  </si>
  <si>
    <t>-</t>
    <phoneticPr fontId="10"/>
  </si>
  <si>
    <t>AVNIR-2</t>
    <phoneticPr fontId="10"/>
  </si>
  <si>
    <t>4</t>
    <phoneticPr fontId="10"/>
  </si>
  <si>
    <t>15m</t>
    <phoneticPr fontId="10"/>
  </si>
  <si>
    <t>20m</t>
    <phoneticPr fontId="10"/>
  </si>
  <si>
    <t>0</t>
    <phoneticPr fontId="10"/>
  </si>
  <si>
    <t>-1</t>
    <phoneticPr fontId="10"/>
  </si>
  <si>
    <t>-2</t>
    <phoneticPr fontId="10"/>
  </si>
  <si>
    <t>-3</t>
    <phoneticPr fontId="10"/>
  </si>
  <si>
    <t>-4</t>
    <phoneticPr fontId="10"/>
  </si>
  <si>
    <t>-5</t>
    <phoneticPr fontId="10"/>
  </si>
  <si>
    <t>シーンシフト</t>
    <phoneticPr fontId="10"/>
  </si>
  <si>
    <t>目視検査
フラグ</t>
    <rPh sb="0" eb="2">
      <t>モクシ</t>
    </rPh>
    <rPh sb="2" eb="4">
      <t>ケンサ</t>
    </rPh>
    <phoneticPr fontId="10"/>
  </si>
  <si>
    <t>運用者への目視検査を依頼する</t>
    <rPh sb="0" eb="2">
      <t>ウンヨウ</t>
    </rPh>
    <rPh sb="2" eb="3">
      <t>シャ</t>
    </rPh>
    <rPh sb="5" eb="7">
      <t>モクシ</t>
    </rPh>
    <rPh sb="7" eb="9">
      <t>ケンサ</t>
    </rPh>
    <rPh sb="10" eb="12">
      <t>イライ</t>
    </rPh>
    <phoneticPr fontId="10"/>
  </si>
  <si>
    <t>運用者への目視検査を依頼しない</t>
    <rPh sb="0" eb="2">
      <t>ウンヨウ</t>
    </rPh>
    <rPh sb="2" eb="3">
      <t>シャ</t>
    </rPh>
    <rPh sb="5" eb="7">
      <t>モクシ</t>
    </rPh>
    <rPh sb="7" eb="9">
      <t>ケンサ</t>
    </rPh>
    <rPh sb="10" eb="12">
      <t>イライ</t>
    </rPh>
    <phoneticPr fontId="10"/>
  </si>
  <si>
    <t>PALSARブラウズ専用処理を行わない</t>
    <phoneticPr fontId="10"/>
  </si>
  <si>
    <t>PALSARブラウズ専用処理を行う</t>
    <phoneticPr fontId="10"/>
  </si>
  <si>
    <t>PALSAR
ブラウズ
専用処理</t>
    <rPh sb="12" eb="14">
      <t>センヨウ</t>
    </rPh>
    <rPh sb="14" eb="16">
      <t>ショリ</t>
    </rPh>
    <phoneticPr fontId="10"/>
  </si>
  <si>
    <t>センサ名</t>
    <rPh sb="3" eb="4">
      <t>メイ</t>
    </rPh>
    <phoneticPr fontId="10"/>
  </si>
  <si>
    <t>衛星名</t>
    <rPh sb="0" eb="2">
      <t>エイセイ</t>
    </rPh>
    <rPh sb="2" eb="3">
      <t>メイ</t>
    </rPh>
    <phoneticPr fontId="10"/>
  </si>
  <si>
    <t>ALOS-2</t>
    <phoneticPr fontId="10"/>
  </si>
  <si>
    <t>ALOS-2</t>
    <phoneticPr fontId="10"/>
  </si>
  <si>
    <t>ALOS</t>
    <phoneticPr fontId="10"/>
  </si>
  <si>
    <t>AL</t>
    <phoneticPr fontId="10"/>
  </si>
  <si>
    <t>3</t>
    <phoneticPr fontId="10"/>
  </si>
  <si>
    <t>5</t>
    <phoneticPr fontId="10"/>
  </si>
  <si>
    <t>7</t>
    <phoneticPr fontId="10"/>
  </si>
  <si>
    <t>8</t>
    <phoneticPr fontId="10"/>
  </si>
  <si>
    <t>9</t>
    <phoneticPr fontId="10"/>
  </si>
  <si>
    <t>10</t>
    <phoneticPr fontId="10"/>
  </si>
  <si>
    <t>HTTPS</t>
  </si>
  <si>
    <t>HTTPS</t>
    <phoneticPr fontId="10"/>
  </si>
  <si>
    <t>SFTP-GET</t>
  </si>
  <si>
    <t>SFTP-GET</t>
    <phoneticPr fontId="10"/>
  </si>
  <si>
    <t>HTTP</t>
  </si>
  <si>
    <t>HTTP</t>
    <phoneticPr fontId="10"/>
  </si>
  <si>
    <t>FTP-GET</t>
  </si>
  <si>
    <t>FTP-GET</t>
    <phoneticPr fontId="10"/>
  </si>
  <si>
    <t>SFTP-PUT</t>
  </si>
  <si>
    <t>SFTP-PUT</t>
    <phoneticPr fontId="10"/>
  </si>
  <si>
    <t>FTP-PUT</t>
  </si>
  <si>
    <t>FTP-PUT</t>
    <phoneticPr fontId="10"/>
  </si>
  <si>
    <t>1</t>
    <phoneticPr fontId="10"/>
  </si>
  <si>
    <t>パスワード設定</t>
    <rPh sb="5" eb="7">
      <t>セッテイ</t>
    </rPh>
    <phoneticPr fontId="10"/>
  </si>
  <si>
    <t>パスワードなし</t>
    <phoneticPr fontId="10"/>
  </si>
  <si>
    <t>JPEG</t>
    <phoneticPr fontId="10"/>
  </si>
  <si>
    <t>GeoPDF</t>
    <phoneticPr fontId="10"/>
  </si>
  <si>
    <t>政府機関・組織</t>
    <rPh sb="0" eb="2">
      <t>セイフ</t>
    </rPh>
    <rPh sb="2" eb="4">
      <t>キカン</t>
    </rPh>
    <rPh sb="5" eb="7">
      <t>ソシキ</t>
    </rPh>
    <phoneticPr fontId="0"/>
  </si>
  <si>
    <t>教育・研究機関</t>
    <rPh sb="0" eb="2">
      <t>キョウイク</t>
    </rPh>
    <rPh sb="3" eb="5">
      <t>ケンキュウ</t>
    </rPh>
    <rPh sb="5" eb="7">
      <t>キカン</t>
    </rPh>
    <phoneticPr fontId="0"/>
  </si>
  <si>
    <t>使用可能な最も精度の良いもの</t>
    <rPh sb="0" eb="2">
      <t>シヨウ</t>
    </rPh>
    <rPh sb="2" eb="4">
      <t>カノウ</t>
    </rPh>
    <rPh sb="5" eb="6">
      <t>モット</t>
    </rPh>
    <rPh sb="7" eb="9">
      <t>セイド</t>
    </rPh>
    <rPh sb="10" eb="11">
      <t>ヨ</t>
    </rPh>
    <phoneticPr fontId="10"/>
  </si>
  <si>
    <t>フレーミング</t>
    <phoneticPr fontId="10"/>
  </si>
  <si>
    <t>-</t>
    <phoneticPr fontId="10"/>
  </si>
  <si>
    <t>UTM
ゾーン番号</t>
    <rPh sb="7" eb="9">
      <t>バンゴウ</t>
    </rPh>
    <phoneticPr fontId="10"/>
  </si>
  <si>
    <t>UTM</t>
    <phoneticPr fontId="10"/>
  </si>
  <si>
    <t>シーン中心のゾーン番号</t>
    <rPh sb="3" eb="5">
      <t>チュウシン</t>
    </rPh>
    <rPh sb="9" eb="11">
      <t>バンゴウ</t>
    </rPh>
    <phoneticPr fontId="10"/>
  </si>
  <si>
    <t>シーン中心のゾーン番号</t>
    <phoneticPr fontId="10"/>
  </si>
  <si>
    <t>SPT</t>
    <phoneticPr fontId="10"/>
  </si>
  <si>
    <t>SM1</t>
    <phoneticPr fontId="10"/>
  </si>
  <si>
    <t>SM2</t>
    <phoneticPr fontId="10"/>
  </si>
  <si>
    <t>Spotlight(SPT)</t>
    <phoneticPr fontId="10"/>
  </si>
  <si>
    <t>Ultra-Fine(SM1)</t>
    <phoneticPr fontId="10"/>
  </si>
  <si>
    <t>High-Sensitive(SM2)</t>
    <phoneticPr fontId="10"/>
  </si>
  <si>
    <t>Fine(SM3)</t>
    <phoneticPr fontId="10"/>
  </si>
  <si>
    <t>SM3</t>
    <phoneticPr fontId="10"/>
  </si>
  <si>
    <t>WD1</t>
    <phoneticPr fontId="10"/>
  </si>
  <si>
    <t>WD2</t>
    <phoneticPr fontId="10"/>
  </si>
  <si>
    <t>ScanSAR Nominal(WD1)</t>
    <phoneticPr fontId="10"/>
  </si>
  <si>
    <t>ScanSAR Wide(WD2)</t>
    <phoneticPr fontId="10"/>
  </si>
  <si>
    <t>L2.1</t>
  </si>
  <si>
    <t>L2.1</t>
    <phoneticPr fontId="10"/>
  </si>
  <si>
    <t>Geo-coded</t>
  </si>
  <si>
    <t>基準経度</t>
    <phoneticPr fontId="10"/>
  </si>
  <si>
    <t>基準緯度</t>
    <rPh sb="2" eb="4">
      <t>イド</t>
    </rPh>
    <phoneticPr fontId="10"/>
  </si>
  <si>
    <t>UTM</t>
    <phoneticPr fontId="10"/>
  </si>
  <si>
    <t>PS</t>
    <phoneticPr fontId="10"/>
  </si>
  <si>
    <t>LCC</t>
    <phoneticPr fontId="10"/>
  </si>
  <si>
    <t>MER</t>
    <phoneticPr fontId="10"/>
  </si>
  <si>
    <t>観測モード</t>
    <rPh sb="0" eb="2">
      <t>カンソク</t>
    </rPh>
    <phoneticPr fontId="10"/>
  </si>
  <si>
    <t>Spotlight</t>
    <phoneticPr fontId="10"/>
  </si>
  <si>
    <t>UltraFine</t>
    <phoneticPr fontId="10"/>
  </si>
  <si>
    <t>HighSensitive</t>
    <phoneticPr fontId="10"/>
  </si>
  <si>
    <t>ScanSARNominal</t>
    <phoneticPr fontId="10"/>
  </si>
  <si>
    <t>ScanSARWide</t>
    <phoneticPr fontId="10"/>
  </si>
  <si>
    <t>UTM</t>
    <phoneticPr fontId="10"/>
  </si>
  <si>
    <t>Fine</t>
    <phoneticPr fontId="10"/>
  </si>
  <si>
    <t>0.625m</t>
  </si>
  <si>
    <t>1.25m</t>
  </si>
  <si>
    <t>2.5m</t>
  </si>
  <si>
    <t>5m</t>
  </si>
  <si>
    <t>3.125m</t>
  </si>
  <si>
    <t>6.25m</t>
  </si>
  <si>
    <t>12.5m</t>
  </si>
  <si>
    <t>25.000ｍ</t>
    <phoneticPr fontId="10"/>
  </si>
  <si>
    <t>50.000ｍ</t>
    <phoneticPr fontId="10"/>
  </si>
  <si>
    <t>100.000ｍ</t>
    <phoneticPr fontId="10"/>
  </si>
  <si>
    <t>10m</t>
    <phoneticPr fontId="10"/>
  </si>
  <si>
    <t>UltraFineL2.1</t>
    <phoneticPr fontId="10"/>
  </si>
  <si>
    <t>SpotlightL2.1</t>
    <phoneticPr fontId="10"/>
  </si>
  <si>
    <t>HighSensitiveL2.1</t>
    <phoneticPr fontId="10"/>
  </si>
  <si>
    <t>FineL2.1</t>
    <phoneticPr fontId="10"/>
  </si>
  <si>
    <t>ScanSARNominalL2.1</t>
    <phoneticPr fontId="10"/>
  </si>
  <si>
    <t>ScanSARWideL2.1</t>
    <phoneticPr fontId="10"/>
  </si>
  <si>
    <t>ピクセル
スペーシング</t>
    <phoneticPr fontId="10"/>
  </si>
  <si>
    <t>BL</t>
    <phoneticPr fontId="10"/>
  </si>
  <si>
    <t>PALSAR-2</t>
    <phoneticPr fontId="10"/>
  </si>
  <si>
    <t>L1.1</t>
    <phoneticPr fontId="10"/>
  </si>
  <si>
    <t>CEOS</t>
    <phoneticPr fontId="10"/>
  </si>
  <si>
    <t>地図投影法(詳細項目）</t>
    <rPh sb="6" eb="8">
      <t>ショウサイ</t>
    </rPh>
    <rPh sb="8" eb="10">
      <t>コウモク</t>
    </rPh>
    <phoneticPr fontId="10"/>
  </si>
  <si>
    <t>地図
投影法</t>
    <rPh sb="0" eb="2">
      <t>チズ</t>
    </rPh>
    <rPh sb="3" eb="6">
      <t>トウエイホウ</t>
    </rPh>
    <phoneticPr fontId="10"/>
  </si>
  <si>
    <t>使用DEM</t>
    <phoneticPr fontId="10"/>
  </si>
  <si>
    <t>地図投影法（詳細項目）</t>
    <rPh sb="6" eb="8">
      <t>ショウサイ</t>
    </rPh>
    <rPh sb="8" eb="10">
      <t>コウモク</t>
    </rPh>
    <phoneticPr fontId="10"/>
  </si>
  <si>
    <t>使用可能な最も精度の良いもの</t>
    <phoneticPr fontId="10"/>
  </si>
  <si>
    <t>CEOS</t>
    <phoneticPr fontId="10"/>
  </si>
  <si>
    <t>L1B1</t>
    <phoneticPr fontId="10"/>
  </si>
  <si>
    <t>PRISM</t>
    <phoneticPr fontId="10"/>
  </si>
  <si>
    <t>SFTP-PUT</t>
    <phoneticPr fontId="10"/>
  </si>
  <si>
    <t>L1A</t>
    <phoneticPr fontId="10"/>
  </si>
  <si>
    <t>CEOS</t>
    <phoneticPr fontId="10"/>
  </si>
  <si>
    <r>
      <rPr>
        <sz val="11"/>
        <color indexed="9"/>
        <rFont val="ＭＳ Ｐゴシック"/>
        <family val="3"/>
        <charset val="128"/>
      </rPr>
      <t>センサ</t>
    </r>
    <phoneticPr fontId="10"/>
  </si>
  <si>
    <r>
      <rPr>
        <sz val="11"/>
        <color indexed="9"/>
        <rFont val="ＭＳ Ｐゴシック"/>
        <family val="3"/>
        <charset val="128"/>
      </rPr>
      <t>シーン</t>
    </r>
    <r>
      <rPr>
        <sz val="11"/>
        <color indexed="9"/>
        <rFont val="Arial"/>
        <family val="2"/>
      </rPr>
      <t>ID</t>
    </r>
    <phoneticPr fontId="10"/>
  </si>
  <si>
    <r>
      <rPr>
        <sz val="11"/>
        <color indexed="9"/>
        <rFont val="ＭＳ Ｐゴシック"/>
        <family val="3"/>
        <charset val="128"/>
      </rPr>
      <t>処理レベル</t>
    </r>
    <rPh sb="0" eb="2">
      <t>ショリ</t>
    </rPh>
    <phoneticPr fontId="10"/>
  </si>
  <si>
    <r>
      <rPr>
        <sz val="11"/>
        <color indexed="9"/>
        <rFont val="ＭＳ Ｐゴシック"/>
        <family val="3"/>
        <charset val="128"/>
      </rPr>
      <t>使用軌道データ精度</t>
    </r>
    <phoneticPr fontId="10"/>
  </si>
  <si>
    <r>
      <rPr>
        <sz val="11"/>
        <color indexed="9"/>
        <rFont val="ＭＳ Ｐゴシック"/>
        <family val="3"/>
        <charset val="128"/>
      </rPr>
      <t>フォーマット</t>
    </r>
    <phoneticPr fontId="10"/>
  </si>
  <si>
    <r>
      <rPr>
        <sz val="11"/>
        <color indexed="9"/>
        <rFont val="ＭＳ Ｐゴシック"/>
        <family val="3"/>
        <charset val="128"/>
      </rPr>
      <t>シーン移動量</t>
    </r>
    <rPh sb="3" eb="5">
      <t>イドウ</t>
    </rPh>
    <rPh sb="5" eb="6">
      <t>リョウ</t>
    </rPh>
    <phoneticPr fontId="10"/>
  </si>
  <si>
    <r>
      <rPr>
        <sz val="11"/>
        <color indexed="9"/>
        <rFont val="ＭＳ Ｐゴシック"/>
        <family val="3"/>
        <charset val="128"/>
      </rPr>
      <t>提供方法</t>
    </r>
    <rPh sb="0" eb="2">
      <t>テイキョウ</t>
    </rPh>
    <rPh sb="2" eb="4">
      <t>ホウホウ</t>
    </rPh>
    <phoneticPr fontId="10"/>
  </si>
  <si>
    <t>SFTP-PUT</t>
    <phoneticPr fontId="10"/>
  </si>
  <si>
    <r>
      <rPr>
        <sz val="11"/>
        <color indexed="9"/>
        <rFont val="ＭＳ Ｐゴシック"/>
        <family val="3"/>
        <charset val="128"/>
      </rPr>
      <t>センサ</t>
    </r>
    <phoneticPr fontId="10"/>
  </si>
  <si>
    <r>
      <rPr>
        <sz val="11"/>
        <color indexed="9"/>
        <rFont val="ＭＳ Ｐゴシック"/>
        <family val="3"/>
        <charset val="128"/>
      </rPr>
      <t>シーン</t>
    </r>
    <r>
      <rPr>
        <sz val="11"/>
        <color indexed="9"/>
        <rFont val="Arial"/>
        <family val="2"/>
      </rPr>
      <t>ID</t>
    </r>
    <phoneticPr fontId="10"/>
  </si>
  <si>
    <r>
      <rPr>
        <sz val="11"/>
        <color indexed="9"/>
        <rFont val="ＭＳ Ｐゴシック"/>
        <family val="3"/>
        <charset val="128"/>
      </rPr>
      <t>フォーマット</t>
    </r>
    <phoneticPr fontId="10"/>
  </si>
  <si>
    <r>
      <rPr>
        <sz val="11"/>
        <color indexed="9"/>
        <rFont val="ＭＳ Ｐゴシック"/>
        <family val="3"/>
        <charset val="128"/>
      </rPr>
      <t>使用軌道データ精度</t>
    </r>
    <phoneticPr fontId="10"/>
  </si>
  <si>
    <t>CC</t>
    <phoneticPr fontId="10"/>
  </si>
  <si>
    <t>使用可能な最も精度の良いもの</t>
    <phoneticPr fontId="10"/>
  </si>
  <si>
    <t>地図
投影法</t>
    <rPh sb="0" eb="2">
      <t>チズ</t>
    </rPh>
    <rPh sb="3" eb="6">
      <t>トウエイホウ</t>
    </rPh>
    <phoneticPr fontId="10"/>
  </si>
  <si>
    <t>SFTP-PUT</t>
    <phoneticPr fontId="10"/>
  </si>
  <si>
    <t>Geo-reference</t>
    <phoneticPr fontId="10"/>
  </si>
  <si>
    <t>L1B2</t>
    <phoneticPr fontId="10"/>
  </si>
  <si>
    <t>L1B2</t>
    <phoneticPr fontId="10"/>
  </si>
  <si>
    <t>PRISM</t>
    <phoneticPr fontId="10"/>
  </si>
  <si>
    <t>PRISM</t>
    <phoneticPr fontId="10"/>
  </si>
  <si>
    <t>注文者情報</t>
    <rPh sb="0" eb="2">
      <t>チュウモン</t>
    </rPh>
    <rPh sb="2" eb="3">
      <t>シャ</t>
    </rPh>
    <rPh sb="3" eb="5">
      <t>ジョウホウ</t>
    </rPh>
    <phoneticPr fontId="36"/>
  </si>
  <si>
    <t>デフォルト値</t>
    <rPh sb="5" eb="6">
      <t>チ</t>
    </rPh>
    <phoneticPr fontId="10"/>
  </si>
  <si>
    <t>PALSAR-2</t>
    <phoneticPr fontId="10"/>
  </si>
  <si>
    <t>観測モード</t>
    <rPh sb="0" eb="2">
      <t>カンソク</t>
    </rPh>
    <phoneticPr fontId="10"/>
  </si>
  <si>
    <t>投影法</t>
    <rPh sb="0" eb="3">
      <t>トウエイホウ</t>
    </rPh>
    <phoneticPr fontId="10"/>
  </si>
  <si>
    <t>ピクセルサイズ</t>
    <phoneticPr fontId="10"/>
  </si>
  <si>
    <r>
      <t>注文概要</t>
    </r>
    <r>
      <rPr>
        <b/>
        <sz val="12"/>
        <rFont val="ＭＳ Ｐゴシック"/>
        <family val="3"/>
        <charset val="128"/>
        <scheme val="minor"/>
      </rPr>
      <t>（処理明細は処理レベル別シートに記入してください。）</t>
    </r>
    <rPh sb="0" eb="2">
      <t>チュウモン</t>
    </rPh>
    <rPh sb="2" eb="4">
      <t>ガイヨウ</t>
    </rPh>
    <rPh sb="5" eb="7">
      <t>ショリ</t>
    </rPh>
    <rPh sb="7" eb="9">
      <t>メイサイ</t>
    </rPh>
    <rPh sb="10" eb="12">
      <t>ショリ</t>
    </rPh>
    <rPh sb="15" eb="16">
      <t>ベツ</t>
    </rPh>
    <rPh sb="20" eb="22">
      <t>キニュウ</t>
    </rPh>
    <phoneticPr fontId="36"/>
  </si>
  <si>
    <t>処理方式</t>
    <rPh sb="0" eb="2">
      <t>ショリ</t>
    </rPh>
    <rPh sb="2" eb="4">
      <t>ホウシキ</t>
    </rPh>
    <phoneticPr fontId="10"/>
  </si>
  <si>
    <t>バースト方式</t>
    <rPh sb="4" eb="6">
      <t>ホウシキ</t>
    </rPh>
    <phoneticPr fontId="10"/>
  </si>
  <si>
    <t>フルアパーチャ方式</t>
    <rPh sb="7" eb="9">
      <t>ホウシキ</t>
    </rPh>
    <phoneticPr fontId="10"/>
  </si>
  <si>
    <t>ScanSARNominalL1.1</t>
    <phoneticPr fontId="10"/>
  </si>
  <si>
    <t>ScanSARWideL1.1</t>
    <phoneticPr fontId="10"/>
  </si>
  <si>
    <t>DVD</t>
    <phoneticPr fontId="10"/>
  </si>
  <si>
    <t>大判印刷</t>
    <phoneticPr fontId="10"/>
  </si>
  <si>
    <t>M-Put</t>
    <phoneticPr fontId="10"/>
  </si>
  <si>
    <t>M-Get</t>
    <phoneticPr fontId="10"/>
  </si>
  <si>
    <t>Spotlight</t>
    <phoneticPr fontId="10"/>
  </si>
  <si>
    <t>High-Sensitive</t>
    <phoneticPr fontId="10"/>
  </si>
  <si>
    <t>Ultra-Fine</t>
    <phoneticPr fontId="10"/>
  </si>
  <si>
    <t>ScanSAR Nominal [14MHz]</t>
    <phoneticPr fontId="10"/>
  </si>
  <si>
    <t>ScanSAR Nominal [28MHz]</t>
    <phoneticPr fontId="10"/>
  </si>
  <si>
    <t>SPL</t>
    <phoneticPr fontId="10"/>
  </si>
  <si>
    <t>SM1</t>
    <phoneticPr fontId="10"/>
  </si>
  <si>
    <t>SM2</t>
    <phoneticPr fontId="10"/>
  </si>
  <si>
    <t>SM3</t>
    <phoneticPr fontId="10"/>
  </si>
  <si>
    <t>WD1 [14MHz]</t>
    <phoneticPr fontId="10"/>
  </si>
  <si>
    <t>WD1 [28MHz]</t>
    <phoneticPr fontId="10"/>
  </si>
  <si>
    <t>WD2</t>
    <phoneticPr fontId="10"/>
  </si>
  <si>
    <t>スポットライト</t>
    <phoneticPr fontId="10"/>
  </si>
  <si>
    <t>高分解能(3m)</t>
    <rPh sb="0" eb="4">
      <t>コウブンカイノウ</t>
    </rPh>
    <phoneticPr fontId="10"/>
  </si>
  <si>
    <t>高分解能(6m)</t>
    <rPh sb="0" eb="4">
      <t>コウブンカイノウ</t>
    </rPh>
    <phoneticPr fontId="10"/>
  </si>
  <si>
    <t>広域観測(350km 14MHz)</t>
    <rPh sb="0" eb="2">
      <t>コウイキ</t>
    </rPh>
    <rPh sb="2" eb="4">
      <t>カンソク</t>
    </rPh>
    <phoneticPr fontId="10"/>
  </si>
  <si>
    <t>広域観測(350km 28MHz)</t>
    <phoneticPr fontId="10"/>
  </si>
  <si>
    <t>広域観測(490km 14MHz)</t>
    <phoneticPr fontId="10"/>
  </si>
  <si>
    <t>新規
観測モード</t>
    <rPh sb="0" eb="2">
      <t>シンキ</t>
    </rPh>
    <rPh sb="3" eb="5">
      <t>カンソク</t>
    </rPh>
    <phoneticPr fontId="10"/>
  </si>
  <si>
    <t>高分解能(10m)</t>
    <rPh sb="0" eb="4">
      <t>コウブンカイノウ</t>
    </rPh>
    <phoneticPr fontId="10"/>
  </si>
  <si>
    <t>HH</t>
    <phoneticPr fontId="10"/>
  </si>
  <si>
    <t>VV</t>
    <phoneticPr fontId="10"/>
  </si>
  <si>
    <t>HV</t>
    <phoneticPr fontId="10"/>
  </si>
  <si>
    <t>VH</t>
    <phoneticPr fontId="10"/>
  </si>
  <si>
    <t>HH+HV</t>
    <phoneticPr fontId="10"/>
  </si>
  <si>
    <t>VV+VH</t>
    <phoneticPr fontId="10"/>
  </si>
  <si>
    <t>HH+HV+VH+VV</t>
    <phoneticPr fontId="10"/>
  </si>
  <si>
    <t>偏波</t>
    <rPh sb="0" eb="2">
      <t>ヘンパ</t>
    </rPh>
    <phoneticPr fontId="10"/>
  </si>
  <si>
    <t>観測方向</t>
    <rPh sb="0" eb="2">
      <t>カンソク</t>
    </rPh>
    <rPh sb="2" eb="4">
      <t>ホウコウ</t>
    </rPh>
    <phoneticPr fontId="10"/>
  </si>
  <si>
    <t>観測方向</t>
    <rPh sb="0" eb="2">
      <t>カンソク</t>
    </rPh>
    <rPh sb="2" eb="4">
      <t>ホウコウ</t>
    </rPh>
    <phoneticPr fontId="10"/>
  </si>
  <si>
    <t>軌道方向</t>
    <rPh sb="0" eb="2">
      <t>キドウ</t>
    </rPh>
    <rPh sb="2" eb="4">
      <t>ホウコウ</t>
    </rPh>
    <phoneticPr fontId="10"/>
  </si>
  <si>
    <t>ディセンディング</t>
    <phoneticPr fontId="10"/>
  </si>
  <si>
    <t>右方向</t>
    <rPh sb="0" eb="1">
      <t>ミギ</t>
    </rPh>
    <rPh sb="1" eb="3">
      <t>ホウコウ</t>
    </rPh>
    <phoneticPr fontId="10"/>
  </si>
  <si>
    <t>左方向</t>
    <rPh sb="0" eb="1">
      <t>ヒダリ</t>
    </rPh>
    <rPh sb="1" eb="3">
      <t>ホウコウ</t>
    </rPh>
    <phoneticPr fontId="10"/>
  </si>
  <si>
    <t>アセンディング</t>
    <phoneticPr fontId="10"/>
  </si>
  <si>
    <t>U1-1</t>
    <phoneticPr fontId="10"/>
  </si>
  <si>
    <t>U1-2</t>
  </si>
  <si>
    <t>U1-3</t>
  </si>
  <si>
    <t>U1-4</t>
  </si>
  <si>
    <t>U1-5</t>
  </si>
  <si>
    <t>U2-6</t>
    <phoneticPr fontId="10"/>
  </si>
  <si>
    <t>U2-7</t>
  </si>
  <si>
    <t>U2-8</t>
  </si>
  <si>
    <t>U2-9</t>
  </si>
  <si>
    <t>U3-10</t>
    <phoneticPr fontId="10"/>
  </si>
  <si>
    <t>U3-11</t>
  </si>
  <si>
    <t>U3-12</t>
  </si>
  <si>
    <t>U3-13</t>
  </si>
  <si>
    <t>U3-14</t>
  </si>
  <si>
    <t>U4-15</t>
    <phoneticPr fontId="10"/>
  </si>
  <si>
    <t>U4-16</t>
  </si>
  <si>
    <t>U4-17</t>
  </si>
  <si>
    <t>U4-18</t>
  </si>
  <si>
    <t>U4-19</t>
  </si>
  <si>
    <t>U5-20</t>
    <phoneticPr fontId="10"/>
  </si>
  <si>
    <t>U5-21</t>
  </si>
  <si>
    <t>U5-22</t>
  </si>
  <si>
    <t>U5-23</t>
  </si>
  <si>
    <t>U5-24</t>
  </si>
  <si>
    <t>H5-24</t>
  </si>
  <si>
    <t>H1-1</t>
  </si>
  <si>
    <t>H1-2</t>
  </si>
  <si>
    <t>H1-3</t>
  </si>
  <si>
    <t>H1-4</t>
  </si>
  <si>
    <t>H1-5</t>
  </si>
  <si>
    <t>H2-6</t>
  </si>
  <si>
    <t>H2-7</t>
  </si>
  <si>
    <t>H2-8</t>
  </si>
  <si>
    <t>H2-9</t>
  </si>
  <si>
    <t>H3-10</t>
  </si>
  <si>
    <t>H3-11</t>
  </si>
  <si>
    <t>H3-12</t>
  </si>
  <si>
    <t>H3-13</t>
  </si>
  <si>
    <t>H3-14</t>
  </si>
  <si>
    <t>H4-15</t>
  </si>
  <si>
    <t>H4-16</t>
  </si>
  <si>
    <t>H4-17</t>
  </si>
  <si>
    <t>H4-18</t>
  </si>
  <si>
    <t>H4-19</t>
  </si>
  <si>
    <t>H5-20</t>
  </si>
  <si>
    <t>H5-21</t>
  </si>
  <si>
    <t>H5-22</t>
  </si>
  <si>
    <t>H5-23</t>
  </si>
  <si>
    <t>F1-2</t>
  </si>
  <si>
    <t>F1-1</t>
  </si>
  <si>
    <t>F1-3</t>
  </si>
  <si>
    <t>F2-6</t>
  </si>
  <si>
    <t>F2-7</t>
  </si>
  <si>
    <t>F3-10</t>
  </si>
  <si>
    <t>F3-11</t>
  </si>
  <si>
    <t>F3-12</t>
  </si>
  <si>
    <t>F4-15</t>
  </si>
  <si>
    <t>F4-16</t>
  </si>
  <si>
    <t>F4-17</t>
  </si>
  <si>
    <t>F5-20</t>
  </si>
  <si>
    <t>F5-21</t>
  </si>
  <si>
    <t>F5-22</t>
  </si>
  <si>
    <t>F1-4</t>
    <phoneticPr fontId="10"/>
  </si>
  <si>
    <t>F2-5</t>
    <phoneticPr fontId="10"/>
  </si>
  <si>
    <t>F3-8</t>
    <phoneticPr fontId="10"/>
  </si>
  <si>
    <t>F3-9</t>
    <phoneticPr fontId="10"/>
  </si>
  <si>
    <t>F4-13</t>
    <phoneticPr fontId="10"/>
  </si>
  <si>
    <t>F4-14</t>
    <phoneticPr fontId="10"/>
  </si>
  <si>
    <t>F5-18</t>
    <phoneticPr fontId="10"/>
  </si>
  <si>
    <t>F5-19</t>
    <phoneticPr fontId="10"/>
  </si>
  <si>
    <t>W1</t>
    <phoneticPr fontId="10"/>
  </si>
  <si>
    <t>W2</t>
    <phoneticPr fontId="10"/>
  </si>
  <si>
    <t>W3</t>
    <phoneticPr fontId="10"/>
  </si>
  <si>
    <t>W4</t>
    <phoneticPr fontId="10"/>
  </si>
  <si>
    <t>V1</t>
    <phoneticPr fontId="10"/>
  </si>
  <si>
    <t>V2</t>
  </si>
  <si>
    <t>V3</t>
  </si>
  <si>
    <t>軌道方向</t>
    <rPh sb="0" eb="2">
      <t>キドウ</t>
    </rPh>
    <rPh sb="2" eb="4">
      <t>ホウコウ</t>
    </rPh>
    <phoneticPr fontId="10"/>
  </si>
  <si>
    <t>27.1°</t>
  </si>
  <si>
    <t>58.8°</t>
  </si>
  <si>
    <t>48.2°</t>
  </si>
  <si>
    <t>観測終了
パス番号</t>
    <rPh sb="0" eb="2">
      <t>カンソク</t>
    </rPh>
    <rPh sb="2" eb="4">
      <t>シュウリョウ</t>
    </rPh>
    <rPh sb="7" eb="9">
      <t>バンゴウ</t>
    </rPh>
    <phoneticPr fontId="10"/>
  </si>
  <si>
    <t>観測開始
パス番号</t>
    <rPh sb="0" eb="2">
      <t>カンソク</t>
    </rPh>
    <rPh sb="2" eb="4">
      <t>カイシ</t>
    </rPh>
    <rPh sb="7" eb="9">
      <t>バンゴウ</t>
    </rPh>
    <phoneticPr fontId="10"/>
  </si>
  <si>
    <t>高度(m)</t>
    <rPh sb="0" eb="2">
      <t>コウド</t>
    </rPh>
    <phoneticPr fontId="10"/>
  </si>
  <si>
    <t>観測領域</t>
    <rPh sb="0" eb="2">
      <t>カンソク</t>
    </rPh>
    <rPh sb="2" eb="4">
      <t>リョウイキ</t>
    </rPh>
    <phoneticPr fontId="10"/>
  </si>
  <si>
    <t>ビーム0</t>
    <phoneticPr fontId="10"/>
  </si>
  <si>
    <t>ビーム番号</t>
    <rPh sb="3" eb="5">
      <t>バンゴウ</t>
    </rPh>
    <phoneticPr fontId="10"/>
  </si>
  <si>
    <t>オフナディア角</t>
    <rPh sb="6" eb="7">
      <t>カク</t>
    </rPh>
    <phoneticPr fontId="10"/>
  </si>
  <si>
    <t>Orbit Accuraccy</t>
    <phoneticPr fontId="10"/>
  </si>
  <si>
    <t>Most Accurate and Available</t>
    <phoneticPr fontId="10"/>
  </si>
  <si>
    <t>Defined Orbit Emphemeris</t>
    <phoneticPr fontId="10"/>
  </si>
  <si>
    <t>Geo-Ref</t>
    <phoneticPr fontId="10"/>
  </si>
  <si>
    <t>Geo-coded</t>
    <phoneticPr fontId="10"/>
  </si>
  <si>
    <t>Map Direction</t>
    <phoneticPr fontId="10"/>
  </si>
  <si>
    <t>Map</t>
    <phoneticPr fontId="10"/>
  </si>
  <si>
    <r>
      <t>PS</t>
    </r>
    <r>
      <rPr>
        <sz val="10"/>
        <rFont val="ＭＳ Ｐゴシック"/>
        <family val="3"/>
        <charset val="128"/>
      </rPr>
      <t>指定デフォルト</t>
    </r>
    <r>
      <rPr>
        <sz val="6"/>
        <rFont val="Arial"/>
        <family val="2"/>
      </rPr>
      <t/>
    </r>
    <phoneticPr fontId="10"/>
  </si>
  <si>
    <r>
      <t>PS</t>
    </r>
    <r>
      <rPr>
        <sz val="10"/>
        <rFont val="ＭＳ Ｐゴシック"/>
        <family val="3"/>
        <charset val="128"/>
      </rPr>
      <t>指定</t>
    </r>
    <phoneticPr fontId="10"/>
  </si>
  <si>
    <r>
      <t>LCC</t>
    </r>
    <r>
      <rPr>
        <sz val="10"/>
        <rFont val="ＭＳ Ｐゴシック"/>
        <family val="3"/>
        <charset val="128"/>
      </rPr>
      <t>基準デフォルト</t>
    </r>
    <phoneticPr fontId="10"/>
  </si>
  <si>
    <r>
      <t>LCC</t>
    </r>
    <r>
      <rPr>
        <sz val="10"/>
        <rFont val="ＭＳ Ｐゴシック"/>
        <family val="3"/>
        <charset val="128"/>
      </rPr>
      <t>基準指定</t>
    </r>
    <phoneticPr fontId="10"/>
  </si>
  <si>
    <t>Processing Level</t>
    <phoneticPr fontId="10"/>
  </si>
  <si>
    <t>Resampling</t>
    <phoneticPr fontId="10"/>
  </si>
  <si>
    <t>Map Projection</t>
    <phoneticPr fontId="10"/>
  </si>
  <si>
    <t>Image Orientation</t>
    <phoneticPr fontId="10"/>
  </si>
  <si>
    <t>UTM</t>
    <phoneticPr fontId="10"/>
  </si>
  <si>
    <t>Default/Zone No</t>
    <phoneticPr fontId="10"/>
  </si>
  <si>
    <t>Format</t>
    <phoneticPr fontId="10"/>
  </si>
  <si>
    <t>Scene Shift</t>
    <phoneticPr fontId="10"/>
  </si>
  <si>
    <t>Obsebation Mode</t>
    <phoneticPr fontId="10"/>
  </si>
  <si>
    <t>Attitude Accuracy</t>
    <phoneticPr fontId="10"/>
  </si>
  <si>
    <t>High Precision</t>
    <phoneticPr fontId="10"/>
  </si>
  <si>
    <t>High Frequency</t>
    <phoneticPr fontId="10"/>
  </si>
  <si>
    <t>GeoRef Outlined</t>
    <phoneticPr fontId="10"/>
  </si>
  <si>
    <t>GeoCoded Outlined</t>
    <phoneticPr fontId="10"/>
  </si>
  <si>
    <t>Processing Method</t>
    <phoneticPr fontId="10"/>
  </si>
  <si>
    <t>Burst</t>
    <phoneticPr fontId="10"/>
  </si>
  <si>
    <t>Full Aparture</t>
    <phoneticPr fontId="10"/>
  </si>
  <si>
    <t>Observation mode</t>
    <phoneticPr fontId="10"/>
  </si>
  <si>
    <t>Fly Direction</t>
    <phoneticPr fontId="10"/>
  </si>
  <si>
    <t>Descending</t>
    <phoneticPr fontId="10"/>
  </si>
  <si>
    <t>Ascending</t>
    <phoneticPr fontId="10"/>
  </si>
  <si>
    <t>Obs. Direction</t>
    <phoneticPr fontId="10"/>
  </si>
  <si>
    <t>Right</t>
    <phoneticPr fontId="10"/>
  </si>
  <si>
    <t>Left</t>
    <phoneticPr fontId="10"/>
  </si>
  <si>
    <t>Beam No.</t>
    <phoneticPr fontId="10"/>
  </si>
  <si>
    <t>Off nadir angle Range</t>
    <phoneticPr fontId="10"/>
  </si>
  <si>
    <t>Default/Longitude/latitude</t>
    <phoneticPr fontId="10"/>
  </si>
  <si>
    <t>PS latitude/Longitude</t>
    <phoneticPr fontId="10"/>
  </si>
  <si>
    <t>LCC</t>
    <phoneticPr fontId="10"/>
  </si>
  <si>
    <t>Pixcel Spacing</t>
    <phoneticPr fontId="10"/>
  </si>
  <si>
    <t>役職</t>
    <rPh sb="0" eb="2">
      <t>ヤクショク</t>
    </rPh>
    <phoneticPr fontId="10"/>
  </si>
  <si>
    <t>役職</t>
    <rPh sb="0" eb="2">
      <t>ヤクショク</t>
    </rPh>
    <phoneticPr fontId="10"/>
  </si>
  <si>
    <t>国</t>
    <rPh sb="0" eb="1">
      <t>クニ</t>
    </rPh>
    <phoneticPr fontId="10"/>
  </si>
  <si>
    <r>
      <t>E</t>
    </r>
    <r>
      <rPr>
        <sz val="11"/>
        <color theme="1"/>
        <rFont val="ＭＳ Ｐゴシック"/>
        <family val="2"/>
        <charset val="128"/>
        <scheme val="minor"/>
      </rPr>
      <t>-mail</t>
    </r>
    <phoneticPr fontId="10"/>
  </si>
  <si>
    <t>FAX番号</t>
    <rPh sb="3" eb="5">
      <t>バンゴウ</t>
    </rPh>
    <phoneticPr fontId="10"/>
  </si>
  <si>
    <t>電話番号</t>
    <rPh sb="0" eb="2">
      <t>デンワ</t>
    </rPh>
    <rPh sb="2" eb="4">
      <t>バンゴウ</t>
    </rPh>
    <phoneticPr fontId="10"/>
  </si>
  <si>
    <t>18.1°</t>
  </si>
  <si>
    <t>アーカイブの注文は、納品まで10営業日程度かかります。</t>
    <rPh sb="6" eb="8">
      <t>チュウモン</t>
    </rPh>
    <rPh sb="10" eb="12">
      <t>ノウヒン</t>
    </rPh>
    <rPh sb="16" eb="19">
      <t>エイギョウビ</t>
    </rPh>
    <rPh sb="19" eb="21">
      <t>テイド</t>
    </rPh>
    <phoneticPr fontId="10"/>
  </si>
  <si>
    <t>使用DEM
デフォルト
フラグ</t>
    <phoneticPr fontId="10"/>
  </si>
  <si>
    <t>デフォルトを使用する</t>
    <rPh sb="6" eb="8">
      <t>シヨウ</t>
    </rPh>
    <phoneticPr fontId="10"/>
  </si>
  <si>
    <t>GISMAP</t>
    <phoneticPr fontId="10"/>
  </si>
  <si>
    <t>デフォルトを使用しない</t>
    <rPh sb="6" eb="8">
      <t>シヨウ</t>
    </rPh>
    <phoneticPr fontId="10"/>
  </si>
  <si>
    <t>SRTM90</t>
    <phoneticPr fontId="10"/>
  </si>
  <si>
    <t>ピクセル
スペーシング</t>
    <phoneticPr fontId="10"/>
  </si>
  <si>
    <t>DEM</t>
    <phoneticPr fontId="10"/>
  </si>
  <si>
    <t>DEM設定</t>
    <rPh sb="3" eb="5">
      <t>セッテイ</t>
    </rPh>
    <phoneticPr fontId="10"/>
  </si>
  <si>
    <t>Default/ Standard Latitude 1/2
Origin Latitude/Origin Longitude</t>
    <phoneticPr fontId="10"/>
  </si>
  <si>
    <t>転送方法</t>
    <rPh sb="0" eb="2">
      <t>テンソウ</t>
    </rPh>
    <rPh sb="2" eb="4">
      <t>ホウホウ</t>
    </rPh>
    <phoneticPr fontId="10"/>
  </si>
  <si>
    <t>パスワード</t>
    <phoneticPr fontId="10"/>
  </si>
  <si>
    <t>-</t>
    <phoneticPr fontId="10"/>
  </si>
  <si>
    <t>-</t>
    <phoneticPr fontId="10"/>
  </si>
  <si>
    <t>PALSAR-2</t>
    <phoneticPr fontId="10"/>
  </si>
  <si>
    <t>PALSAR-2</t>
    <phoneticPr fontId="10"/>
  </si>
  <si>
    <t>-</t>
    <phoneticPr fontId="10"/>
  </si>
  <si>
    <t>-</t>
    <phoneticPr fontId="10"/>
  </si>
  <si>
    <t>-</t>
    <phoneticPr fontId="10"/>
  </si>
  <si>
    <t>シーン中心のゾーン番号</t>
    <phoneticPr fontId="10"/>
  </si>
  <si>
    <t>PS指定デフォルト</t>
    <phoneticPr fontId="10"/>
  </si>
  <si>
    <t>-</t>
    <phoneticPr fontId="10"/>
  </si>
  <si>
    <t>No.</t>
    <phoneticPr fontId="10"/>
  </si>
  <si>
    <t>No.</t>
    <phoneticPr fontId="10"/>
  </si>
  <si>
    <t>使用可能な最も精度の良いもの</t>
    <phoneticPr fontId="10"/>
  </si>
  <si>
    <t>PS指定デフォルト</t>
    <phoneticPr fontId="10"/>
  </si>
  <si>
    <t>PS指定デフォルト</t>
    <phoneticPr fontId="10"/>
  </si>
  <si>
    <t>-</t>
    <phoneticPr fontId="10"/>
  </si>
  <si>
    <t>-</t>
    <phoneticPr fontId="10"/>
  </si>
  <si>
    <t>デフォルトを使用する</t>
    <phoneticPr fontId="10"/>
  </si>
  <si>
    <t>-</t>
    <phoneticPr fontId="10"/>
  </si>
  <si>
    <t>Geo-coded</t>
    <phoneticPr fontId="10"/>
  </si>
  <si>
    <t>Map</t>
    <phoneticPr fontId="10"/>
  </si>
  <si>
    <t>LCC基準デフォルト</t>
    <phoneticPr fontId="10"/>
  </si>
  <si>
    <t>L2.1</t>
    <phoneticPr fontId="10"/>
  </si>
  <si>
    <t>Geo-reference</t>
    <phoneticPr fontId="10"/>
  </si>
  <si>
    <t>地図
投影法</t>
    <phoneticPr fontId="10"/>
  </si>
  <si>
    <t>A L O S - 2 / A L O S デ ー タ 注 文 依 頼 書</t>
    <rPh sb="28" eb="29">
      <t>チュウ</t>
    </rPh>
    <rPh sb="30" eb="31">
      <t>ブン</t>
    </rPh>
    <rPh sb="32" eb="33">
      <t>ヤスシ</t>
    </rPh>
    <rPh sb="34" eb="35">
      <t>ヨリ</t>
    </rPh>
    <rPh sb="36" eb="37">
      <t>ショ</t>
    </rPh>
    <phoneticPr fontId="36"/>
  </si>
  <si>
    <t>-</t>
    <phoneticPr fontId="10"/>
  </si>
  <si>
    <t>ビームNo.</t>
    <phoneticPr fontId="10"/>
  </si>
  <si>
    <t>オフナディア
角</t>
    <phoneticPr fontId="10"/>
  </si>
  <si>
    <t>7.3°</t>
  </si>
  <si>
    <t>13.6°</t>
  </si>
  <si>
    <t>22.6°</t>
  </si>
  <si>
    <t>31.5°</t>
  </si>
  <si>
    <t>33.22°</t>
  </si>
  <si>
    <t>35.8°</t>
  </si>
  <si>
    <t>40.1°</t>
  </si>
  <si>
    <t>44.2°</t>
  </si>
  <si>
    <t>52.1°</t>
  </si>
  <si>
    <t>55.6°</t>
  </si>
  <si>
    <t>-</t>
    <phoneticPr fontId="10"/>
  </si>
  <si>
    <t>観測開始日時
(UTC)</t>
    <rPh sb="0" eb="2">
      <t>カンソク</t>
    </rPh>
    <rPh sb="2" eb="4">
      <t>カイシ</t>
    </rPh>
    <rPh sb="4" eb="6">
      <t>ニチジ</t>
    </rPh>
    <phoneticPr fontId="10"/>
  </si>
  <si>
    <t>観測終了日時
(UTC)</t>
    <rPh sb="0" eb="2">
      <t>カンソク</t>
    </rPh>
    <rPh sb="2" eb="4">
      <t>シュウリョウ</t>
    </rPh>
    <rPh sb="4" eb="6">
      <t>ニチジ</t>
    </rPh>
    <phoneticPr fontId="10"/>
  </si>
  <si>
    <t>変化抽出</t>
    <rPh sb="0" eb="2">
      <t>ヘンカ</t>
    </rPh>
    <rPh sb="2" eb="4">
      <t>チュウシュツ</t>
    </rPh>
    <phoneticPr fontId="0"/>
  </si>
  <si>
    <t>地図作成</t>
    <rPh sb="0" eb="2">
      <t>チズ</t>
    </rPh>
    <rPh sb="2" eb="4">
      <t>サクセイ</t>
    </rPh>
    <phoneticPr fontId="0"/>
  </si>
  <si>
    <t>資料作成</t>
    <rPh sb="0" eb="2">
      <t>シリョウ</t>
    </rPh>
    <rPh sb="2" eb="4">
      <t>サクセイ</t>
    </rPh>
    <phoneticPr fontId="0"/>
  </si>
  <si>
    <t>資源探査</t>
    <rPh sb="0" eb="2">
      <t>シゲン</t>
    </rPh>
    <rPh sb="2" eb="4">
      <t>タンサ</t>
    </rPh>
    <phoneticPr fontId="0"/>
  </si>
  <si>
    <t>モニタリング</t>
  </si>
  <si>
    <t>標高データ作成</t>
    <rPh sb="0" eb="2">
      <t>ヒョウコウ</t>
    </rPh>
    <rPh sb="5" eb="7">
      <t>サクセイ</t>
    </rPh>
    <phoneticPr fontId="0"/>
  </si>
  <si>
    <t>精度検証</t>
    <rPh sb="0" eb="2">
      <t>セイド</t>
    </rPh>
    <rPh sb="2" eb="4">
      <t>ケンショウ</t>
    </rPh>
    <phoneticPr fontId="0"/>
  </si>
  <si>
    <t>BHF</t>
    <phoneticPr fontId="10"/>
  </si>
  <si>
    <t>BFF</t>
    <phoneticPr fontId="10"/>
  </si>
  <si>
    <t>FP6-1</t>
    <phoneticPr fontId="10"/>
  </si>
  <si>
    <t>FP10-1</t>
    <phoneticPr fontId="10"/>
  </si>
  <si>
    <t>FP6-2</t>
  </si>
  <si>
    <t>FP6-3</t>
  </si>
  <si>
    <t>FP6-4</t>
  </si>
  <si>
    <t>FP6-5</t>
  </si>
  <si>
    <t>FP6-6</t>
  </si>
  <si>
    <t>FP6-7</t>
  </si>
  <si>
    <t>SPT</t>
    <phoneticPr fontId="10"/>
  </si>
  <si>
    <t>BMU</t>
    <phoneticPr fontId="10"/>
  </si>
  <si>
    <t>BMH</t>
    <phoneticPr fontId="10"/>
  </si>
  <si>
    <t>BMF</t>
    <phoneticPr fontId="10"/>
  </si>
  <si>
    <t>BMW</t>
    <phoneticPr fontId="10"/>
  </si>
  <si>
    <t>BMV</t>
    <phoneticPr fontId="10"/>
  </si>
  <si>
    <t>BMW</t>
    <phoneticPr fontId="10"/>
  </si>
  <si>
    <t>その他</t>
  </si>
  <si>
    <t>その他</t>
    <rPh sb="2" eb="3">
      <t>タ</t>
    </rPh>
    <phoneticPr fontId="10"/>
  </si>
  <si>
    <t>地盤沈下</t>
  </si>
  <si>
    <t>インフラ管理</t>
  </si>
  <si>
    <t>環境モニタリング（森林を含む）</t>
  </si>
  <si>
    <t>災害監視（火山を含む）</t>
  </si>
  <si>
    <t>安全保障</t>
  </si>
  <si>
    <t>船舶監視</t>
  </si>
  <si>
    <t>海氷監視</t>
  </si>
  <si>
    <t>農業</t>
  </si>
  <si>
    <t>地図作成</t>
  </si>
  <si>
    <t>※新規観測要求の受付締切につきましては、観測日の前々週の水曜日となります。</t>
    <phoneticPr fontId="10"/>
  </si>
  <si>
    <r>
      <rPr>
        <sz val="10"/>
        <rFont val="ＭＳ Ｐゴシック"/>
        <family val="3"/>
        <charset val="128"/>
      </rPr>
      <t>※観測モードの略称：</t>
    </r>
    <r>
      <rPr>
        <sz val="10"/>
        <rFont val="Arial"/>
        <family val="2"/>
      </rPr>
      <t xml:space="preserve"> </t>
    </r>
    <r>
      <rPr>
        <sz val="10"/>
        <rFont val="ＭＳ Ｐゴシック"/>
        <family val="3"/>
        <charset val="128"/>
      </rPr>
      <t>スポットライト：</t>
    </r>
    <r>
      <rPr>
        <sz val="10"/>
        <rFont val="Arial"/>
        <family val="2"/>
      </rPr>
      <t>SPT</t>
    </r>
    <r>
      <rPr>
        <sz val="10"/>
        <rFont val="ＭＳ Ｐゴシック"/>
        <family val="3"/>
        <charset val="128"/>
      </rPr>
      <t>　　高分解能</t>
    </r>
    <r>
      <rPr>
        <sz val="10"/>
        <rFont val="Arial"/>
        <family val="2"/>
      </rPr>
      <t>(3m)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SM1</t>
    </r>
    <r>
      <rPr>
        <sz val="10"/>
        <rFont val="ＭＳ Ｐゴシック"/>
        <family val="3"/>
        <charset val="128"/>
      </rPr>
      <t>　　高分解能</t>
    </r>
    <r>
      <rPr>
        <sz val="10"/>
        <rFont val="Arial"/>
        <family val="2"/>
      </rPr>
      <t>(6m)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SM2</t>
    </r>
    <r>
      <rPr>
        <sz val="10"/>
        <rFont val="ＭＳ Ｐゴシック"/>
        <family val="3"/>
        <charset val="128"/>
      </rPr>
      <t>　　高分解能</t>
    </r>
    <r>
      <rPr>
        <sz val="10"/>
        <rFont val="Arial"/>
        <family val="2"/>
      </rPr>
      <t>(10m)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SM3</t>
    </r>
    <r>
      <rPr>
        <sz val="10"/>
        <rFont val="ＭＳ Ｐゴシック"/>
        <family val="3"/>
        <charset val="128"/>
      </rPr>
      <t>　　広域観測</t>
    </r>
    <r>
      <rPr>
        <sz val="10"/>
        <rFont val="Arial"/>
        <family val="2"/>
      </rPr>
      <t>(350km 14MHz)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WD1</t>
    </r>
    <r>
      <rPr>
        <sz val="10"/>
        <rFont val="ＭＳ Ｐゴシック"/>
        <family val="3"/>
        <charset val="128"/>
      </rPr>
      <t>　　広域観測</t>
    </r>
    <r>
      <rPr>
        <sz val="10"/>
        <rFont val="Arial"/>
        <family val="2"/>
      </rPr>
      <t>(350km 28MHz)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WD1</t>
    </r>
    <r>
      <rPr>
        <sz val="10"/>
        <rFont val="ＭＳ Ｐゴシック"/>
        <family val="3"/>
        <charset val="128"/>
      </rPr>
      <t>　　広域観測</t>
    </r>
    <r>
      <rPr>
        <sz val="10"/>
        <rFont val="Arial"/>
        <family val="2"/>
      </rPr>
      <t>(490km 14MHz)</t>
    </r>
    <r>
      <rPr>
        <sz val="10"/>
        <rFont val="ＭＳ Ｐゴシック"/>
        <family val="3"/>
        <charset val="128"/>
      </rPr>
      <t>：</t>
    </r>
    <r>
      <rPr>
        <sz val="10"/>
        <rFont val="Arial"/>
        <family val="2"/>
      </rPr>
      <t>WD2</t>
    </r>
    <rPh sb="1" eb="3">
      <t>カンソク</t>
    </rPh>
    <rPh sb="7" eb="9">
      <t>リャクショウ</t>
    </rPh>
    <phoneticPr fontId="10"/>
  </si>
  <si>
    <t>参考：観測モードの略称
Spotlight：SPT　　UltraFine：SM1　　HighSensitive：SM2　　Fine：SM3　　ScanSARNominal：WD1　　ScanSARWide：WD2</t>
    <phoneticPr fontId="10"/>
  </si>
  <si>
    <t>参考：観測モードの略称</t>
  </si>
  <si>
    <r>
      <t>Spotlight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SPT</t>
    </r>
    <r>
      <rPr>
        <sz val="11"/>
        <rFont val="ＭＳ Ｐゴシック"/>
        <family val="3"/>
        <charset val="128"/>
      </rPr>
      <t>　　</t>
    </r>
    <r>
      <rPr>
        <sz val="11"/>
        <rFont val="Arial"/>
        <family val="2"/>
      </rPr>
      <t>UltraFine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SM1</t>
    </r>
    <r>
      <rPr>
        <sz val="11"/>
        <rFont val="ＭＳ Ｐゴシック"/>
        <family val="3"/>
        <charset val="128"/>
      </rPr>
      <t>　　</t>
    </r>
    <r>
      <rPr>
        <sz val="11"/>
        <rFont val="Arial"/>
        <family val="2"/>
      </rPr>
      <t>HighSensitive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SM2</t>
    </r>
    <r>
      <rPr>
        <sz val="11"/>
        <rFont val="ＭＳ Ｐゴシック"/>
        <family val="3"/>
        <charset val="128"/>
      </rPr>
      <t>　　</t>
    </r>
    <r>
      <rPr>
        <sz val="11"/>
        <rFont val="Arial"/>
        <family val="2"/>
      </rPr>
      <t>Fine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SM3</t>
    </r>
    <r>
      <rPr>
        <sz val="11"/>
        <rFont val="ＭＳ Ｐゴシック"/>
        <family val="3"/>
        <charset val="128"/>
      </rPr>
      <t>　　</t>
    </r>
    <r>
      <rPr>
        <sz val="11"/>
        <rFont val="Arial"/>
        <family val="2"/>
      </rPr>
      <t>ScanSARNominal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WD1</t>
    </r>
    <r>
      <rPr>
        <sz val="11"/>
        <rFont val="ＭＳ Ｐゴシック"/>
        <family val="3"/>
        <charset val="128"/>
      </rPr>
      <t>　　</t>
    </r>
    <r>
      <rPr>
        <sz val="11"/>
        <rFont val="Arial"/>
        <family val="2"/>
      </rPr>
      <t>ScanSARWide</t>
    </r>
    <r>
      <rPr>
        <sz val="11"/>
        <rFont val="ＭＳ Ｐゴシック"/>
        <family val="3"/>
        <charset val="128"/>
      </rPr>
      <t>：</t>
    </r>
    <r>
      <rPr>
        <sz val="11"/>
        <rFont val="Arial"/>
        <family val="2"/>
      </rPr>
      <t>WD2</t>
    </r>
  </si>
  <si>
    <t>確定軌道暦(精密暦)</t>
    <phoneticPr fontId="10"/>
  </si>
  <si>
    <t>CEOS</t>
    <phoneticPr fontId="10"/>
  </si>
  <si>
    <r>
      <t>E</t>
    </r>
    <r>
      <rPr>
        <sz val="11"/>
        <color theme="1"/>
        <rFont val="ＭＳ Ｐゴシック"/>
        <family val="2"/>
        <charset val="128"/>
        <scheme val="minor"/>
      </rPr>
      <t>-mail</t>
    </r>
    <phoneticPr fontId="10"/>
  </si>
  <si>
    <t>PALSAR-2</t>
    <phoneticPr fontId="10"/>
  </si>
  <si>
    <t>L1.1</t>
    <phoneticPr fontId="10"/>
  </si>
  <si>
    <t>使用姿勢データ精度</t>
    <phoneticPr fontId="10"/>
  </si>
  <si>
    <t>PS（ポーラーステレオ）</t>
    <phoneticPr fontId="10"/>
  </si>
  <si>
    <t>基準経度</t>
    <phoneticPr fontId="10"/>
  </si>
  <si>
    <t>L1.5</t>
  </si>
  <si>
    <t>L3.1</t>
  </si>
  <si>
    <t>ALOS-2 PALSAR-2 新規観測要求 パラメータシート</t>
    <rPh sb="16" eb="18">
      <t>シンキ</t>
    </rPh>
    <rPh sb="18" eb="20">
      <t>カンソク</t>
    </rPh>
    <rPh sb="20" eb="22">
      <t>ヨウキュウ</t>
    </rPh>
    <phoneticPr fontId="10"/>
  </si>
  <si>
    <t>ALOS-2 PALSAR-2 レベル1.1 注文プロダクト パラメータシート</t>
    <phoneticPr fontId="10"/>
  </si>
  <si>
    <t>ALOS-2 PALSAR-2 レベル1.5 注文プロダクト パラメータシート</t>
    <phoneticPr fontId="10"/>
  </si>
  <si>
    <t>ALOS-2 PALSAR-2 レベル2.1 注文プロダクト パラメータシート</t>
    <phoneticPr fontId="10"/>
  </si>
  <si>
    <t>ALOS-2 PALSAR-2 レベル 3.1 注文プロダクト パラメータシート</t>
    <phoneticPr fontId="10"/>
  </si>
  <si>
    <t>ALOS PRISM レベル1A 注文プロダクト パラメータシート</t>
    <phoneticPr fontId="10"/>
  </si>
  <si>
    <t>ALOS PRISM レベル1B1 注文プロダクト パラメータシート</t>
    <phoneticPr fontId="10"/>
  </si>
  <si>
    <t>ALOS PRISM レベル1B2 注文プロダクト パラメータシート</t>
    <phoneticPr fontId="10"/>
  </si>
  <si>
    <t>PSD-GID-STS-201704-0001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</si>
</sst>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_ "/>
  </numFmts>
  <fonts count="5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name val="Arial"/>
      <family val="2"/>
    </font>
    <font>
      <sz val="11"/>
      <color indexed="9"/>
      <name val="Arial"/>
      <family val="2"/>
    </font>
    <font>
      <sz val="6"/>
      <name val="Arial"/>
      <family val="2"/>
    </font>
    <font>
      <sz val="10"/>
      <color indexed="9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60"/>
      <name val="맑은 고딕"/>
      <family val="3"/>
      <charset val="129"/>
    </font>
    <font>
      <sz val="11"/>
      <color indexed="2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sz val="11"/>
      <color indexed="52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17"/>
      <name val="맑은 고딕"/>
      <family val="3"/>
      <charset val="129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sz val="16"/>
      <name val="メイリオ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6"/>
      <color theme="0"/>
      <name val="メイリオ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name val="Arial Unicode MS"/>
      <family val="3"/>
      <charset val="128"/>
    </font>
    <font>
      <sz val="9"/>
      <color indexed="81"/>
      <name val="ＭＳ 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 tint="-0.14999847407452621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18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7" borderId="1" applyNumberFormat="0" applyAlignment="0" applyProtection="0">
      <alignment vertical="center"/>
    </xf>
    <xf numFmtId="0" fontId="21" fillId="20" borderId="2" applyNumberFormat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21" borderId="7" applyNumberForma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9" fillId="23" borderId="8" applyNumberFormat="0" applyFon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35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40">
    <xf numFmtId="0" fontId="0" fillId="0" borderId="0" xfId="0"/>
    <xf numFmtId="0" fontId="13" fillId="0" borderId="0" xfId="0" applyFont="1" applyAlignment="1" applyProtection="1">
      <alignment vertical="center"/>
    </xf>
    <xf numFmtId="0" fontId="13" fillId="24" borderId="0" xfId="0" applyFont="1" applyFill="1" applyAlignment="1" applyProtection="1">
      <alignment vertical="center"/>
    </xf>
    <xf numFmtId="0" fontId="13" fillId="24" borderId="0" xfId="0" applyFont="1" applyFill="1" applyAlignment="1" applyProtection="1">
      <alignment horizontal="center" vertical="center"/>
    </xf>
    <xf numFmtId="0" fontId="13" fillId="24" borderId="0" xfId="0" applyFont="1" applyFill="1" applyAlignment="1" applyProtection="1">
      <alignment horizontal="right" vertical="center"/>
    </xf>
    <xf numFmtId="0" fontId="13" fillId="0" borderId="0" xfId="0" applyFont="1" applyFill="1" applyBorder="1" applyProtection="1"/>
    <xf numFmtId="49" fontId="40" fillId="0" borderId="0" xfId="0" applyNumberFormat="1" applyFont="1" applyAlignment="1">
      <alignment horizontal="left" vertical="center"/>
    </xf>
    <xf numFmtId="49" fontId="40" fillId="0" borderId="69" xfId="0" applyNumberFormat="1" applyFont="1" applyBorder="1" applyAlignment="1">
      <alignment horizontal="left" vertical="center"/>
    </xf>
    <xf numFmtId="49" fontId="40" fillId="0" borderId="65" xfId="0" applyNumberFormat="1" applyFont="1" applyBorder="1" applyAlignment="1">
      <alignment horizontal="left" vertical="center"/>
    </xf>
    <xf numFmtId="49" fontId="40" fillId="0" borderId="71" xfId="0" applyNumberFormat="1" applyFont="1" applyBorder="1" applyAlignment="1">
      <alignment horizontal="left" vertical="center"/>
    </xf>
    <xf numFmtId="49" fontId="40" fillId="0" borderId="66" xfId="0" applyNumberFormat="1" applyFont="1" applyBorder="1" applyAlignment="1">
      <alignment horizontal="left" vertical="center"/>
    </xf>
    <xf numFmtId="49" fontId="40" fillId="0" borderId="72" xfId="0" applyNumberFormat="1" applyFont="1" applyBorder="1" applyAlignment="1">
      <alignment horizontal="left" vertical="center"/>
    </xf>
    <xf numFmtId="49" fontId="40" fillId="0" borderId="63" xfId="0" applyNumberFormat="1" applyFont="1" applyBorder="1" applyAlignment="1">
      <alignment horizontal="left" vertical="center"/>
    </xf>
    <xf numFmtId="49" fontId="40" fillId="0" borderId="74" xfId="0" applyNumberFormat="1" applyFont="1" applyBorder="1" applyAlignment="1">
      <alignment horizontal="left" vertical="center"/>
    </xf>
    <xf numFmtId="49" fontId="40" fillId="0" borderId="75" xfId="0" applyNumberFormat="1" applyFont="1" applyBorder="1" applyAlignment="1">
      <alignment horizontal="left" vertical="center"/>
    </xf>
    <xf numFmtId="49" fontId="40" fillId="0" borderId="76" xfId="0" applyNumberFormat="1" applyFont="1" applyBorder="1" applyAlignment="1">
      <alignment horizontal="left" vertical="center"/>
    </xf>
    <xf numFmtId="49" fontId="40" fillId="0" borderId="77" xfId="0" applyNumberFormat="1" applyFont="1" applyBorder="1" applyAlignment="1">
      <alignment horizontal="left" vertical="center"/>
    </xf>
    <xf numFmtId="49" fontId="40" fillId="0" borderId="0" xfId="0" applyNumberFormat="1" applyFont="1" applyBorder="1" applyAlignment="1">
      <alignment horizontal="left" vertical="center"/>
    </xf>
    <xf numFmtId="49" fontId="40" fillId="0" borderId="76" xfId="0" applyNumberFormat="1" applyFont="1" applyBorder="1" applyAlignment="1">
      <alignment horizontal="center" vertical="center"/>
    </xf>
    <xf numFmtId="49" fontId="40" fillId="0" borderId="77" xfId="0" applyNumberFormat="1" applyFont="1" applyBorder="1" applyAlignment="1">
      <alignment horizontal="center" vertical="center"/>
    </xf>
    <xf numFmtId="49" fontId="40" fillId="0" borderId="21" xfId="0" applyNumberFormat="1" applyFont="1" applyBorder="1" applyAlignment="1">
      <alignment horizontal="left" vertical="center"/>
    </xf>
    <xf numFmtId="49" fontId="40" fillId="0" borderId="32" xfId="0" applyNumberFormat="1" applyFont="1" applyBorder="1" applyAlignment="1">
      <alignment horizontal="left" vertical="center"/>
    </xf>
    <xf numFmtId="49" fontId="40" fillId="0" borderId="67" xfId="0" applyNumberFormat="1" applyFont="1" applyBorder="1" applyAlignment="1">
      <alignment horizontal="left" vertical="center"/>
    </xf>
    <xf numFmtId="49" fontId="40" fillId="0" borderId="79" xfId="0" applyNumberFormat="1" applyFont="1" applyBorder="1" applyAlignment="1">
      <alignment horizontal="left" vertical="center"/>
    </xf>
    <xf numFmtId="49" fontId="40" fillId="0" borderId="81" xfId="0" applyNumberFormat="1" applyFont="1" applyBorder="1" applyAlignment="1">
      <alignment horizontal="left" vertical="center"/>
    </xf>
    <xf numFmtId="49" fontId="40" fillId="0" borderId="82" xfId="0" applyNumberFormat="1" applyFont="1" applyBorder="1" applyAlignment="1">
      <alignment horizontal="left" vertical="center"/>
    </xf>
    <xf numFmtId="49" fontId="40" fillId="0" borderId="0" xfId="0" applyNumberFormat="1" applyFont="1" applyBorder="1" applyAlignment="1">
      <alignment horizontal="center" vertical="center"/>
    </xf>
    <xf numFmtId="0" fontId="13" fillId="28" borderId="0" xfId="0" applyFont="1" applyFill="1" applyAlignment="1" applyProtection="1">
      <alignment vertical="center"/>
    </xf>
    <xf numFmtId="0" fontId="13" fillId="28" borderId="0" xfId="0" applyFont="1" applyFill="1" applyAlignment="1" applyProtection="1">
      <alignment horizontal="center" vertical="center"/>
    </xf>
    <xf numFmtId="0" fontId="13" fillId="28" borderId="0" xfId="0" applyFont="1" applyFill="1" applyAlignment="1" applyProtection="1">
      <alignment horizontal="right" vertical="center"/>
    </xf>
    <xf numFmtId="0" fontId="0" fillId="28" borderId="0" xfId="0" applyFill="1" applyAlignment="1" applyProtection="1">
      <alignment horizontal="center" vertical="center"/>
    </xf>
    <xf numFmtId="0" fontId="16" fillId="30" borderId="17" xfId="0" applyFont="1" applyFill="1" applyBorder="1" applyAlignment="1" applyProtection="1">
      <alignment horizontal="center" vertical="center"/>
    </xf>
    <xf numFmtId="0" fontId="12" fillId="30" borderId="88" xfId="0" applyFont="1" applyFill="1" applyBorder="1" applyAlignment="1" applyProtection="1">
      <alignment horizontal="center" vertical="center"/>
    </xf>
    <xf numFmtId="0" fontId="12" fillId="30" borderId="89" xfId="0" applyFont="1" applyFill="1" applyBorder="1" applyAlignment="1" applyProtection="1">
      <alignment horizontal="center" vertical="center"/>
    </xf>
    <xf numFmtId="0" fontId="14" fillId="30" borderId="27" xfId="0" applyFont="1" applyFill="1" applyBorder="1" applyAlignment="1" applyProtection="1">
      <alignment horizontal="center" vertical="center"/>
    </xf>
    <xf numFmtId="0" fontId="16" fillId="30" borderId="33" xfId="0" applyFont="1" applyFill="1" applyBorder="1" applyAlignment="1" applyProtection="1">
      <alignment horizontal="center" vertical="center"/>
    </xf>
    <xf numFmtId="0" fontId="14" fillId="30" borderId="14" xfId="0" applyFont="1" applyFill="1" applyBorder="1" applyAlignment="1" applyProtection="1">
      <alignment horizontal="center" vertical="center"/>
    </xf>
    <xf numFmtId="0" fontId="12" fillId="30" borderId="15" xfId="0" applyFont="1" applyFill="1" applyBorder="1" applyAlignment="1" applyProtection="1">
      <alignment horizontal="center" vertical="center"/>
    </xf>
    <xf numFmtId="0" fontId="12" fillId="30" borderId="16" xfId="0" applyFont="1" applyFill="1" applyBorder="1" applyAlignment="1" applyProtection="1">
      <alignment horizontal="center" vertical="center"/>
    </xf>
    <xf numFmtId="0" fontId="14" fillId="35" borderId="20" xfId="0" applyFont="1" applyFill="1" applyBorder="1" applyAlignment="1" applyProtection="1">
      <alignment horizontal="center" vertical="center"/>
    </xf>
    <xf numFmtId="0" fontId="14" fillId="35" borderId="31" xfId="0" applyFont="1" applyFill="1" applyBorder="1" applyAlignment="1" applyProtection="1">
      <alignment horizontal="center" vertical="center"/>
    </xf>
    <xf numFmtId="0" fontId="14" fillId="35" borderId="16" xfId="0" applyFont="1" applyFill="1" applyBorder="1" applyAlignment="1" applyProtection="1">
      <alignment horizontal="center" vertical="center"/>
    </xf>
    <xf numFmtId="49" fontId="40" fillId="0" borderId="70" xfId="0" applyNumberFormat="1" applyFont="1" applyBorder="1" applyAlignment="1">
      <alignment horizontal="left" vertical="center"/>
    </xf>
    <xf numFmtId="49" fontId="40" fillId="0" borderId="60" xfId="0" applyNumberFormat="1" applyFont="1" applyBorder="1" applyAlignment="1">
      <alignment horizontal="left" vertical="center"/>
    </xf>
    <xf numFmtId="49" fontId="40" fillId="0" borderId="73" xfId="0" applyNumberFormat="1" applyFont="1" applyBorder="1" applyAlignment="1">
      <alignment horizontal="left" vertical="center"/>
    </xf>
    <xf numFmtId="49" fontId="40" fillId="0" borderId="55" xfId="0" applyNumberFormat="1" applyFont="1" applyBorder="1" applyAlignment="1">
      <alignment horizontal="left" vertical="center"/>
    </xf>
    <xf numFmtId="49" fontId="40" fillId="0" borderId="56" xfId="0" applyNumberFormat="1" applyFont="1" applyBorder="1" applyAlignment="1">
      <alignment horizontal="left" vertical="center"/>
    </xf>
    <xf numFmtId="49" fontId="40" fillId="0" borderId="57" xfId="0" applyNumberFormat="1" applyFont="1" applyBorder="1" applyAlignment="1">
      <alignment horizontal="left" vertical="center"/>
    </xf>
    <xf numFmtId="49" fontId="40" fillId="0" borderId="36" xfId="0" applyNumberFormat="1" applyFont="1" applyBorder="1" applyAlignment="1">
      <alignment horizontal="left" vertical="center"/>
    </xf>
    <xf numFmtId="49" fontId="40" fillId="0" borderId="37" xfId="0" applyNumberFormat="1" applyFont="1" applyBorder="1" applyAlignment="1">
      <alignment horizontal="left" vertical="center"/>
    </xf>
    <xf numFmtId="49" fontId="40" fillId="0" borderId="53" xfId="0" applyNumberFormat="1" applyFont="1" applyBorder="1" applyAlignment="1">
      <alignment horizontal="left" vertical="center"/>
    </xf>
    <xf numFmtId="0" fontId="12" fillId="35" borderId="20" xfId="0" applyFont="1" applyFill="1" applyBorder="1" applyAlignment="1" applyProtection="1">
      <alignment horizontal="center" vertical="center"/>
    </xf>
    <xf numFmtId="49" fontId="40" fillId="0" borderId="15" xfId="0" applyNumberFormat="1" applyFont="1" applyBorder="1" applyAlignment="1">
      <alignment horizontal="left" vertical="center"/>
    </xf>
    <xf numFmtId="49" fontId="40" fillId="0" borderId="16" xfId="0" applyNumberFormat="1" applyFont="1" applyBorder="1" applyAlignment="1">
      <alignment horizontal="left" vertical="center"/>
    </xf>
    <xf numFmtId="49" fontId="40" fillId="0" borderId="11" xfId="0" applyNumberFormat="1" applyFont="1" applyBorder="1" applyAlignment="1">
      <alignment horizontal="left" vertical="center"/>
    </xf>
    <xf numFmtId="49" fontId="40" fillId="0" borderId="24" xfId="0" applyNumberFormat="1" applyFont="1" applyBorder="1" applyAlignment="1">
      <alignment horizontal="left" vertical="center"/>
    </xf>
    <xf numFmtId="49" fontId="40" fillId="0" borderId="13" xfId="0" applyNumberFormat="1" applyFont="1" applyBorder="1" applyAlignment="1">
      <alignment horizontal="left" vertical="center"/>
    </xf>
    <xf numFmtId="49" fontId="40" fillId="0" borderId="25" xfId="0" applyNumberFormat="1" applyFont="1" applyBorder="1" applyAlignment="1">
      <alignment horizontal="left" vertical="center"/>
    </xf>
    <xf numFmtId="49" fontId="40" fillId="0" borderId="14" xfId="0" applyNumberFormat="1" applyFont="1" applyBorder="1" applyAlignment="1">
      <alignment horizontal="left" vertical="center"/>
    </xf>
    <xf numFmtId="49" fontId="40" fillId="0" borderId="10" xfId="0" applyNumberFormat="1" applyFont="1" applyBorder="1" applyAlignment="1">
      <alignment horizontal="left" vertical="center"/>
    </xf>
    <xf numFmtId="49" fontId="40" fillId="0" borderId="12" xfId="0" applyNumberFormat="1" applyFont="1" applyBorder="1" applyAlignment="1">
      <alignment horizontal="left" vertical="center"/>
    </xf>
    <xf numFmtId="49" fontId="40" fillId="0" borderId="38" xfId="0" applyNumberFormat="1" applyFont="1" applyBorder="1" applyAlignment="1">
      <alignment horizontal="left" vertical="center"/>
    </xf>
    <xf numFmtId="49" fontId="40" fillId="0" borderId="17" xfId="0" applyNumberFormat="1" applyFont="1" applyBorder="1" applyAlignment="1">
      <alignment horizontal="left" vertical="center"/>
    </xf>
    <xf numFmtId="49" fontId="40" fillId="0" borderId="33" xfId="0" applyNumberFormat="1" applyFont="1" applyBorder="1" applyAlignment="1">
      <alignment horizontal="left" vertical="center"/>
    </xf>
    <xf numFmtId="49" fontId="40" fillId="0" borderId="93" xfId="0" applyNumberFormat="1" applyFont="1" applyBorder="1" applyAlignment="1">
      <alignment horizontal="left" vertical="center"/>
    </xf>
    <xf numFmtId="49" fontId="40" fillId="0" borderId="85" xfId="0" applyNumberFormat="1" applyFont="1" applyBorder="1" applyAlignment="1">
      <alignment horizontal="left" vertical="center"/>
    </xf>
    <xf numFmtId="49" fontId="40" fillId="0" borderId="91" xfId="0" applyNumberFormat="1" applyFont="1" applyBorder="1" applyAlignment="1">
      <alignment horizontal="left" vertical="center"/>
    </xf>
    <xf numFmtId="0" fontId="14" fillId="35" borderId="52" xfId="0" applyFont="1" applyFill="1" applyBorder="1" applyAlignment="1" applyProtection="1">
      <alignment horizontal="center" vertical="center"/>
    </xf>
    <xf numFmtId="0" fontId="14" fillId="35" borderId="48" xfId="0" applyFont="1" applyFill="1" applyBorder="1" applyAlignment="1" applyProtection="1">
      <alignment horizontal="center" vertical="center"/>
    </xf>
    <xf numFmtId="0" fontId="41" fillId="0" borderId="11" xfId="0" applyFont="1" applyBorder="1" applyAlignment="1" applyProtection="1">
      <alignment horizontal="center" vertical="center"/>
    </xf>
    <xf numFmtId="0" fontId="41" fillId="0" borderId="24" xfId="0" applyFont="1" applyBorder="1" applyAlignment="1" applyProtection="1">
      <alignment horizontal="center" vertical="center"/>
    </xf>
    <xf numFmtId="0" fontId="41" fillId="0" borderId="10" xfId="0" applyFont="1" applyBorder="1" applyAlignment="1" applyProtection="1">
      <alignment horizontal="center" vertical="center"/>
    </xf>
    <xf numFmtId="0" fontId="41" fillId="0" borderId="12" xfId="0" applyFont="1" applyBorder="1" applyAlignment="1" applyProtection="1">
      <alignment horizontal="center" vertical="center"/>
    </xf>
    <xf numFmtId="0" fontId="41" fillId="0" borderId="109" xfId="0" applyFont="1" applyBorder="1" applyAlignment="1" applyProtection="1">
      <alignment horizontal="center" vertical="center"/>
    </xf>
    <xf numFmtId="49" fontId="40" fillId="0" borderId="30" xfId="0" applyNumberFormat="1" applyFont="1" applyBorder="1" applyAlignment="1">
      <alignment horizontal="left" vertical="center"/>
    </xf>
    <xf numFmtId="49" fontId="40" fillId="0" borderId="110" xfId="0" applyNumberFormat="1" applyFont="1" applyBorder="1" applyAlignment="1">
      <alignment horizontal="left" vertical="center"/>
    </xf>
    <xf numFmtId="0" fontId="42" fillId="25" borderId="0" xfId="0" applyFont="1" applyFill="1" applyAlignment="1" applyProtection="1"/>
    <xf numFmtId="0" fontId="40" fillId="0" borderId="38" xfId="0" applyFont="1" applyBorder="1" applyAlignment="1" applyProtection="1">
      <alignment horizontal="center" vertical="center"/>
    </xf>
    <xf numFmtId="0" fontId="41" fillId="0" borderId="17" xfId="0" applyFont="1" applyBorder="1" applyAlignment="1" applyProtection="1">
      <alignment horizontal="center" vertical="center"/>
    </xf>
    <xf numFmtId="0" fontId="41" fillId="0" borderId="33" xfId="0" applyFont="1" applyBorder="1" applyAlignment="1" applyProtection="1">
      <alignment horizontal="center" vertical="center"/>
    </xf>
    <xf numFmtId="49" fontId="40" fillId="0" borderId="91" xfId="0" applyNumberFormat="1" applyFont="1" applyBorder="1" applyAlignment="1">
      <alignment horizontal="left" vertical="center" wrapText="1"/>
    </xf>
    <xf numFmtId="0" fontId="40" fillId="33" borderId="83" xfId="0" applyFont="1" applyFill="1" applyBorder="1" applyAlignment="1" applyProtection="1">
      <alignment horizontal="center" vertical="center" shrinkToFit="1"/>
    </xf>
    <xf numFmtId="0" fontId="40" fillId="0" borderId="17" xfId="0" applyFont="1" applyFill="1" applyBorder="1" applyAlignment="1" applyProtection="1">
      <alignment horizontal="center" vertical="center" shrinkToFit="1"/>
      <protection locked="0"/>
    </xf>
    <xf numFmtId="0" fontId="40" fillId="33" borderId="85" xfId="0" applyFont="1" applyFill="1" applyBorder="1" applyAlignment="1" applyProtection="1">
      <alignment horizontal="center" vertical="center" shrinkToFit="1"/>
    </xf>
    <xf numFmtId="0" fontId="40" fillId="0" borderId="17" xfId="0" applyFont="1" applyFill="1" applyBorder="1" applyAlignment="1" applyProtection="1">
      <alignment vertical="center" shrinkToFit="1"/>
      <protection locked="0"/>
    </xf>
    <xf numFmtId="0" fontId="40" fillId="27" borderId="17" xfId="0" applyFont="1" applyFill="1" applyBorder="1" applyAlignment="1" applyProtection="1">
      <alignment horizontal="center" vertical="center" shrinkToFit="1"/>
      <protection locked="0"/>
    </xf>
    <xf numFmtId="0" fontId="40" fillId="27" borderId="13" xfId="0" applyFont="1" applyFill="1" applyBorder="1" applyAlignment="1" applyProtection="1">
      <alignment horizontal="center" vertical="center" shrinkToFit="1"/>
      <protection locked="0"/>
    </xf>
    <xf numFmtId="0" fontId="40" fillId="0" borderId="11" xfId="0" applyFont="1" applyFill="1" applyBorder="1" applyAlignment="1" applyProtection="1">
      <alignment vertical="center" shrinkToFit="1"/>
      <protection locked="0"/>
    </xf>
    <xf numFmtId="0" fontId="48" fillId="24" borderId="0" xfId="0" applyFont="1" applyFill="1" applyAlignment="1" applyProtection="1">
      <alignment vertical="center"/>
    </xf>
    <xf numFmtId="0" fontId="48" fillId="33" borderId="83" xfId="0" applyFont="1" applyFill="1" applyBorder="1" applyAlignment="1" applyProtection="1">
      <alignment horizontal="center" vertical="center" shrinkToFit="1"/>
    </xf>
    <xf numFmtId="0" fontId="48" fillId="33" borderId="85" xfId="0" applyFont="1" applyFill="1" applyBorder="1" applyAlignment="1" applyProtection="1">
      <alignment horizontal="center" vertical="center"/>
    </xf>
    <xf numFmtId="0" fontId="48" fillId="33" borderId="85" xfId="0" applyFont="1" applyFill="1" applyBorder="1" applyAlignment="1" applyProtection="1">
      <alignment horizontal="center" vertical="center" shrinkToFit="1"/>
    </xf>
    <xf numFmtId="0" fontId="48" fillId="33" borderId="91" xfId="0" applyFont="1" applyFill="1" applyBorder="1" applyAlignment="1" applyProtection="1">
      <alignment horizontal="center" vertical="center"/>
    </xf>
    <xf numFmtId="0" fontId="48" fillId="33" borderId="108" xfId="0" applyFont="1" applyFill="1" applyBorder="1" applyAlignment="1" applyProtection="1">
      <alignment horizontal="center" vertical="center"/>
    </xf>
    <xf numFmtId="0" fontId="48" fillId="0" borderId="17" xfId="0" applyFont="1" applyFill="1" applyBorder="1" applyAlignment="1" applyProtection="1">
      <alignment vertical="center"/>
      <protection locked="0"/>
    </xf>
    <xf numFmtId="0" fontId="48" fillId="0" borderId="17" xfId="0" applyFont="1" applyFill="1" applyBorder="1" applyAlignment="1" applyProtection="1">
      <alignment vertical="center" shrinkToFit="1"/>
      <protection locked="0"/>
    </xf>
    <xf numFmtId="0" fontId="48" fillId="0" borderId="11" xfId="0" applyFont="1" applyFill="1" applyBorder="1" applyAlignment="1" applyProtection="1">
      <alignment vertical="center"/>
      <protection locked="0"/>
    </xf>
    <xf numFmtId="0" fontId="48" fillId="0" borderId="11" xfId="0" applyFont="1" applyFill="1" applyBorder="1" applyAlignment="1" applyProtection="1">
      <alignment vertical="center" shrinkToFit="1"/>
      <protection locked="0"/>
    </xf>
    <xf numFmtId="0" fontId="48" fillId="0" borderId="13" xfId="0" applyFont="1" applyFill="1" applyBorder="1" applyAlignment="1" applyProtection="1">
      <alignment vertical="center"/>
      <protection locked="0"/>
    </xf>
    <xf numFmtId="0" fontId="48" fillId="0" borderId="13" xfId="0" applyFont="1" applyFill="1" applyBorder="1" applyAlignment="1" applyProtection="1">
      <alignment vertical="center" shrinkToFit="1"/>
      <protection locked="0"/>
    </xf>
    <xf numFmtId="0" fontId="40" fillId="24" borderId="0" xfId="0" applyFont="1" applyFill="1" applyAlignment="1" applyProtection="1">
      <alignment vertical="center" shrinkToFit="1"/>
    </xf>
    <xf numFmtId="0" fontId="40" fillId="33" borderId="91" xfId="0" applyFont="1" applyFill="1" applyBorder="1" applyAlignment="1" applyProtection="1">
      <alignment horizontal="center" vertical="center" shrinkToFit="1"/>
    </xf>
    <xf numFmtId="0" fontId="40" fillId="33" borderId="108" xfId="0" applyFont="1" applyFill="1" applyBorder="1" applyAlignment="1" applyProtection="1">
      <alignment horizontal="center" vertical="center" shrinkToFit="1"/>
    </xf>
    <xf numFmtId="0" fontId="40" fillId="0" borderId="0" xfId="0" applyFont="1" applyAlignment="1" applyProtection="1">
      <alignment vertical="center" shrinkToFit="1"/>
    </xf>
    <xf numFmtId="0" fontId="40" fillId="0" borderId="11" xfId="0" applyFont="1" applyFill="1" applyBorder="1" applyAlignment="1" applyProtection="1">
      <alignment horizontal="center" vertical="center" shrinkToFit="1"/>
      <protection locked="0"/>
    </xf>
    <xf numFmtId="0" fontId="40" fillId="27" borderId="11" xfId="0" applyFont="1" applyFill="1" applyBorder="1" applyAlignment="1" applyProtection="1">
      <alignment horizontal="center" vertical="center" shrinkToFit="1"/>
      <protection locked="0"/>
    </xf>
    <xf numFmtId="0" fontId="40" fillId="0" borderId="13" xfId="0" applyFont="1" applyFill="1" applyBorder="1" applyAlignment="1" applyProtection="1">
      <alignment vertical="center" shrinkToFit="1"/>
      <protection locked="0"/>
    </xf>
    <xf numFmtId="0" fontId="40" fillId="0" borderId="13" xfId="0" applyFont="1" applyFill="1" applyBorder="1" applyAlignment="1" applyProtection="1">
      <alignment horizontal="center" vertical="center" shrinkToFit="1"/>
      <protection locked="0"/>
    </xf>
    <xf numFmtId="0" fontId="40" fillId="27" borderId="54" xfId="0" applyFont="1" applyFill="1" applyBorder="1" applyAlignment="1" applyProtection="1">
      <alignment horizontal="center" vertical="center" shrinkToFit="1"/>
      <protection locked="0"/>
    </xf>
    <xf numFmtId="0" fontId="40" fillId="0" borderId="33" xfId="0" applyFont="1" applyFill="1" applyBorder="1" applyAlignment="1" applyProtection="1">
      <alignment horizontal="center" vertical="center" shrinkToFit="1"/>
      <protection locked="0"/>
    </xf>
    <xf numFmtId="0" fontId="40" fillId="0" borderId="24" xfId="0" applyFont="1" applyFill="1" applyBorder="1" applyAlignment="1" applyProtection="1">
      <alignment horizontal="center" vertical="center" shrinkToFit="1"/>
      <protection locked="0"/>
    </xf>
    <xf numFmtId="0" fontId="40" fillId="0" borderId="25" xfId="0" applyFont="1" applyFill="1" applyBorder="1" applyAlignment="1" applyProtection="1">
      <alignment horizontal="center" vertical="center" shrinkToFit="1"/>
      <protection locked="0"/>
    </xf>
    <xf numFmtId="0" fontId="48" fillId="28" borderId="0" xfId="0" applyFont="1" applyFill="1" applyAlignment="1" applyProtection="1">
      <alignment vertical="center" shrinkToFit="1"/>
    </xf>
    <xf numFmtId="0" fontId="48" fillId="33" borderId="84" xfId="0" applyFont="1" applyFill="1" applyBorder="1" applyAlignment="1" applyProtection="1">
      <alignment horizontal="center" vertical="center" shrinkToFit="1"/>
    </xf>
    <xf numFmtId="0" fontId="48" fillId="33" borderId="86" xfId="0" applyFont="1" applyFill="1" applyBorder="1" applyAlignment="1" applyProtection="1">
      <alignment horizontal="center" vertical="center" shrinkToFit="1"/>
    </xf>
    <xf numFmtId="0" fontId="48" fillId="33" borderId="90" xfId="0" applyFont="1" applyFill="1" applyBorder="1" applyAlignment="1" applyProtection="1">
      <alignment horizontal="center" vertical="center" shrinkToFit="1"/>
    </xf>
    <xf numFmtId="0" fontId="48" fillId="33" borderId="87" xfId="0" applyFont="1" applyFill="1" applyBorder="1" applyAlignment="1" applyProtection="1">
      <alignment horizontal="center" vertical="center" shrinkToFit="1"/>
    </xf>
    <xf numFmtId="0" fontId="48" fillId="33" borderId="106" xfId="0" applyFont="1" applyFill="1" applyBorder="1" applyAlignment="1" applyProtection="1">
      <alignment horizontal="center" vertical="center" shrinkToFit="1"/>
    </xf>
    <xf numFmtId="0" fontId="48" fillId="0" borderId="0" xfId="0" applyFont="1" applyAlignment="1" applyProtection="1">
      <alignment vertical="center" shrinkToFit="1"/>
    </xf>
    <xf numFmtId="0" fontId="48" fillId="0" borderId="17" xfId="0" applyFont="1" applyFill="1" applyBorder="1" applyAlignment="1" applyProtection="1">
      <alignment horizontal="center" vertical="center" shrinkToFit="1"/>
      <protection locked="0"/>
    </xf>
    <xf numFmtId="0" fontId="48" fillId="31" borderId="18" xfId="0" applyFont="1" applyFill="1" applyBorder="1" applyAlignment="1" applyProtection="1">
      <alignment horizontal="center" vertical="center" shrinkToFit="1"/>
    </xf>
    <xf numFmtId="0" fontId="48" fillId="0" borderId="27" xfId="0" applyFont="1" applyFill="1" applyBorder="1" applyAlignment="1" applyProtection="1">
      <alignment horizontal="center" vertical="center" shrinkToFit="1"/>
      <protection locked="0"/>
    </xf>
    <xf numFmtId="0" fontId="48" fillId="0" borderId="18" xfId="0" applyFont="1" applyFill="1" applyBorder="1" applyAlignment="1" applyProtection="1">
      <alignment horizontal="center" vertical="center" shrinkToFit="1"/>
      <protection locked="0"/>
    </xf>
    <xf numFmtId="0" fontId="48" fillId="0" borderId="11" xfId="0" applyFont="1" applyFill="1" applyBorder="1" applyAlignment="1" applyProtection="1">
      <alignment horizontal="center" vertical="center" shrinkToFit="1"/>
      <protection locked="0"/>
    </xf>
    <xf numFmtId="0" fontId="48" fillId="31" borderId="22" xfId="0" applyFont="1" applyFill="1" applyBorder="1" applyAlignment="1" applyProtection="1">
      <alignment horizontal="center" vertical="center" shrinkToFit="1"/>
    </xf>
    <xf numFmtId="0" fontId="48" fillId="0" borderId="29" xfId="0" applyFont="1" applyFill="1" applyBorder="1" applyAlignment="1" applyProtection="1">
      <alignment horizontal="center" vertical="center" shrinkToFit="1"/>
      <protection locked="0"/>
    </xf>
    <xf numFmtId="0" fontId="48" fillId="0" borderId="22" xfId="0" applyFont="1" applyFill="1" applyBorder="1" applyAlignment="1" applyProtection="1">
      <alignment horizontal="center" vertical="center" shrinkToFit="1"/>
      <protection locked="0"/>
    </xf>
    <xf numFmtId="0" fontId="48" fillId="0" borderId="24" xfId="0" applyFont="1" applyFill="1" applyBorder="1" applyAlignment="1" applyProtection="1">
      <alignment horizontal="center" vertical="center" shrinkToFit="1"/>
      <protection locked="0"/>
    </xf>
    <xf numFmtId="0" fontId="48" fillId="0" borderId="13" xfId="0" applyFont="1" applyFill="1" applyBorder="1" applyAlignment="1" applyProtection="1">
      <alignment horizontal="center" vertical="center" shrinkToFit="1"/>
      <protection locked="0"/>
    </xf>
    <xf numFmtId="0" fontId="48" fillId="31" borderId="23" xfId="0" applyFont="1" applyFill="1" applyBorder="1" applyAlignment="1" applyProtection="1">
      <alignment horizontal="center" vertical="center" shrinkToFit="1"/>
    </xf>
    <xf numFmtId="0" fontId="48" fillId="0" borderId="61" xfId="0" applyFont="1" applyFill="1" applyBorder="1" applyAlignment="1" applyProtection="1">
      <alignment horizontal="center" vertical="center" shrinkToFit="1"/>
      <protection locked="0"/>
    </xf>
    <xf numFmtId="0" fontId="48" fillId="0" borderId="23" xfId="0" applyFont="1" applyFill="1" applyBorder="1" applyAlignment="1" applyProtection="1">
      <alignment horizontal="center" vertical="center" shrinkToFit="1"/>
      <protection locked="0"/>
    </xf>
    <xf numFmtId="0" fontId="48" fillId="0" borderId="25" xfId="0" applyFont="1" applyFill="1" applyBorder="1" applyAlignment="1" applyProtection="1">
      <alignment horizontal="center" vertical="center" shrinkToFit="1"/>
      <protection locked="0"/>
    </xf>
    <xf numFmtId="0" fontId="48" fillId="33" borderId="93" xfId="0" applyFont="1" applyFill="1" applyBorder="1" applyAlignment="1" applyProtection="1">
      <alignment horizontal="center" vertical="center" shrinkToFit="1"/>
    </xf>
    <xf numFmtId="0" fontId="48" fillId="34" borderId="18" xfId="0" applyFont="1" applyFill="1" applyBorder="1" applyAlignment="1" applyProtection="1">
      <alignment horizontal="center" vertical="center" shrinkToFit="1"/>
    </xf>
    <xf numFmtId="0" fontId="48" fillId="34" borderId="22" xfId="0" applyFont="1" applyFill="1" applyBorder="1" applyAlignment="1" applyProtection="1">
      <alignment horizontal="center" vertical="center" shrinkToFit="1"/>
    </xf>
    <xf numFmtId="0" fontId="48" fillId="34" borderId="23" xfId="0" applyFont="1" applyFill="1" applyBorder="1" applyAlignment="1" applyProtection="1">
      <alignment horizontal="center" vertical="center" shrinkToFit="1"/>
    </xf>
    <xf numFmtId="0" fontId="48" fillId="27" borderId="17" xfId="0" applyFont="1" applyFill="1" applyBorder="1" applyAlignment="1" applyProtection="1">
      <alignment horizontal="center" vertical="center" shrinkToFit="1"/>
      <protection locked="0"/>
    </xf>
    <xf numFmtId="0" fontId="48" fillId="27" borderId="13" xfId="0" applyFont="1" applyFill="1" applyBorder="1" applyAlignment="1" applyProtection="1">
      <alignment horizontal="center" vertical="center" shrinkToFit="1"/>
      <protection locked="0"/>
    </xf>
    <xf numFmtId="0" fontId="48" fillId="33" borderId="91" xfId="0" applyFont="1" applyFill="1" applyBorder="1" applyAlignment="1" applyProtection="1">
      <alignment horizontal="center" vertical="center" shrinkToFit="1"/>
    </xf>
    <xf numFmtId="0" fontId="49" fillId="0" borderId="17" xfId="0" applyFont="1" applyFill="1" applyBorder="1" applyAlignment="1" applyProtection="1">
      <alignment vertical="center" shrinkToFit="1"/>
      <protection locked="0"/>
    </xf>
    <xf numFmtId="0" fontId="49" fillId="0" borderId="17" xfId="0" applyFont="1" applyFill="1" applyBorder="1" applyAlignment="1" applyProtection="1">
      <alignment horizontal="center" vertical="center" shrinkToFit="1"/>
      <protection locked="0"/>
    </xf>
    <xf numFmtId="49" fontId="49" fillId="0" borderId="17" xfId="0" applyNumberFormat="1" applyFont="1" applyFill="1" applyBorder="1" applyAlignment="1" applyProtection="1">
      <alignment vertical="center" shrinkToFit="1"/>
      <protection locked="0"/>
    </xf>
    <xf numFmtId="49" fontId="49" fillId="0" borderId="18" xfId="0" applyNumberFormat="1" applyFont="1" applyFill="1" applyBorder="1" applyAlignment="1" applyProtection="1">
      <alignment vertical="center" shrinkToFit="1"/>
      <protection locked="0"/>
    </xf>
    <xf numFmtId="49" fontId="49" fillId="0" borderId="33" xfId="0" applyNumberFormat="1" applyFont="1" applyFill="1" applyBorder="1" applyAlignment="1" applyProtection="1">
      <alignment vertical="center" shrinkToFit="1"/>
      <protection locked="0"/>
    </xf>
    <xf numFmtId="0" fontId="49" fillId="0" borderId="11" xfId="0" applyFont="1" applyFill="1" applyBorder="1" applyAlignment="1" applyProtection="1">
      <alignment vertical="center" shrinkToFit="1"/>
      <protection locked="0"/>
    </xf>
    <xf numFmtId="0" fontId="49" fillId="0" borderId="11" xfId="0" applyFont="1" applyFill="1" applyBorder="1" applyAlignment="1" applyProtection="1">
      <alignment horizontal="center" vertical="center" shrinkToFit="1"/>
      <protection locked="0"/>
    </xf>
    <xf numFmtId="49" fontId="49" fillId="0" borderId="11" xfId="0" applyNumberFormat="1" applyFont="1" applyFill="1" applyBorder="1" applyAlignment="1" applyProtection="1">
      <alignment vertical="center" shrinkToFit="1"/>
      <protection locked="0"/>
    </xf>
    <xf numFmtId="49" fontId="49" fillId="0" borderId="22" xfId="0" applyNumberFormat="1" applyFont="1" applyFill="1" applyBorder="1" applyAlignment="1" applyProtection="1">
      <alignment vertical="center" shrinkToFit="1"/>
      <protection locked="0"/>
    </xf>
    <xf numFmtId="49" fontId="49" fillId="0" borderId="24" xfId="0" applyNumberFormat="1" applyFont="1" applyFill="1" applyBorder="1" applyAlignment="1" applyProtection="1">
      <alignment vertical="center" shrinkToFit="1"/>
      <protection locked="0"/>
    </xf>
    <xf numFmtId="0" fontId="49" fillId="0" borderId="13" xfId="0" applyFont="1" applyFill="1" applyBorder="1" applyAlignment="1" applyProtection="1">
      <alignment vertical="center" shrinkToFit="1"/>
      <protection locked="0"/>
    </xf>
    <xf numFmtId="0" fontId="49" fillId="0" borderId="13" xfId="0" applyFont="1" applyFill="1" applyBorder="1" applyAlignment="1" applyProtection="1">
      <alignment horizontal="center" vertical="center" shrinkToFit="1"/>
      <protection locked="0"/>
    </xf>
    <xf numFmtId="49" fontId="49" fillId="0" borderId="13" xfId="0" applyNumberFormat="1" applyFont="1" applyFill="1" applyBorder="1" applyAlignment="1" applyProtection="1">
      <alignment vertical="center" shrinkToFit="1"/>
      <protection locked="0"/>
    </xf>
    <xf numFmtId="49" fontId="49" fillId="0" borderId="23" xfId="0" applyNumberFormat="1" applyFont="1" applyFill="1" applyBorder="1" applyAlignment="1" applyProtection="1">
      <alignment vertical="center" shrinkToFit="1"/>
      <protection locked="0"/>
    </xf>
    <xf numFmtId="49" fontId="49" fillId="0" borderId="25" xfId="0" applyNumberFormat="1" applyFont="1" applyFill="1" applyBorder="1" applyAlignment="1" applyProtection="1">
      <alignment vertical="center" shrinkToFit="1"/>
      <protection locked="0"/>
    </xf>
    <xf numFmtId="0" fontId="49" fillId="28" borderId="0" xfId="0" applyFont="1" applyFill="1" applyAlignment="1" applyProtection="1">
      <alignment vertical="center" shrinkToFit="1"/>
    </xf>
    <xf numFmtId="0" fontId="49" fillId="0" borderId="0" xfId="0" applyFont="1" applyAlignment="1" applyProtection="1">
      <alignment vertical="center" shrinkToFit="1"/>
    </xf>
    <xf numFmtId="176" fontId="48" fillId="27" borderId="33" xfId="0" applyNumberFormat="1" applyFont="1" applyFill="1" applyBorder="1" applyAlignment="1" applyProtection="1">
      <alignment horizontal="center" vertical="center" shrinkToFit="1"/>
      <protection locked="0"/>
    </xf>
    <xf numFmtId="0" fontId="48" fillId="27" borderId="11" xfId="0" applyFont="1" applyFill="1" applyBorder="1" applyAlignment="1" applyProtection="1">
      <alignment horizontal="center" vertical="center" shrinkToFit="1"/>
      <protection locked="0"/>
    </xf>
    <xf numFmtId="176" fontId="48" fillId="27" borderId="24" xfId="0" applyNumberFormat="1" applyFont="1" applyFill="1" applyBorder="1" applyAlignment="1" applyProtection="1">
      <alignment horizontal="center" vertical="center" shrinkToFit="1"/>
      <protection locked="0"/>
    </xf>
    <xf numFmtId="0" fontId="48" fillId="27" borderId="54" xfId="0" applyFont="1" applyFill="1" applyBorder="1" applyAlignment="1" applyProtection="1">
      <alignment horizontal="center" vertical="center" shrinkToFit="1"/>
      <protection locked="0"/>
    </xf>
    <xf numFmtId="176" fontId="48" fillId="27" borderId="111" xfId="0" applyNumberFormat="1" applyFont="1" applyFill="1" applyBorder="1" applyAlignment="1" applyProtection="1">
      <alignment horizontal="center" vertical="center" shrinkToFit="1"/>
      <protection locked="0"/>
    </xf>
    <xf numFmtId="0" fontId="40" fillId="0" borderId="81" xfId="0" applyNumberFormat="1" applyFont="1" applyBorder="1" applyAlignment="1">
      <alignment horizontal="left" vertical="center"/>
    </xf>
    <xf numFmtId="0" fontId="40" fillId="0" borderId="65" xfId="0" applyNumberFormat="1" applyFont="1" applyBorder="1" applyAlignment="1">
      <alignment horizontal="left" vertical="center"/>
    </xf>
    <xf numFmtId="0" fontId="40" fillId="0" borderId="66" xfId="0" applyNumberFormat="1" applyFont="1" applyBorder="1" applyAlignment="1">
      <alignment horizontal="left" vertical="center"/>
    </xf>
    <xf numFmtId="0" fontId="40" fillId="0" borderId="82" xfId="0" applyNumberFormat="1" applyFont="1" applyBorder="1" applyAlignment="1">
      <alignment horizontal="center" vertical="center"/>
    </xf>
    <xf numFmtId="0" fontId="40" fillId="0" borderId="71" xfId="0" applyNumberFormat="1" applyFont="1" applyBorder="1" applyAlignment="1">
      <alignment horizontal="center" vertical="center"/>
    </xf>
    <xf numFmtId="0" fontId="40" fillId="0" borderId="72" xfId="0" applyNumberFormat="1" applyFont="1" applyBorder="1" applyAlignment="1">
      <alignment horizontal="center" vertical="center"/>
    </xf>
    <xf numFmtId="0" fontId="48" fillId="0" borderId="33" xfId="0" applyNumberFormat="1" applyFont="1" applyFill="1" applyBorder="1" applyAlignment="1" applyProtection="1">
      <alignment horizontal="center" vertical="center" shrinkToFit="1"/>
      <protection locked="0"/>
    </xf>
    <xf numFmtId="0" fontId="48" fillId="0" borderId="24" xfId="0" applyNumberFormat="1" applyFont="1" applyFill="1" applyBorder="1" applyAlignment="1" applyProtection="1">
      <alignment horizontal="center" vertical="center" shrinkToFit="1"/>
      <protection locked="0"/>
    </xf>
    <xf numFmtId="0" fontId="48" fillId="0" borderId="25" xfId="0" applyNumberFormat="1" applyFont="1" applyFill="1" applyBorder="1" applyAlignment="1" applyProtection="1">
      <alignment horizontal="center" vertical="center" shrinkToFit="1"/>
      <protection locked="0"/>
    </xf>
    <xf numFmtId="0" fontId="48" fillId="33" borderId="87" xfId="0" applyNumberFormat="1" applyFont="1" applyFill="1" applyBorder="1" applyAlignment="1" applyProtection="1">
      <alignment horizontal="center" vertical="center" shrinkToFit="1"/>
    </xf>
    <xf numFmtId="0" fontId="48" fillId="0" borderId="33" xfId="0" applyFont="1" applyFill="1" applyBorder="1" applyAlignment="1" applyProtection="1">
      <alignment horizontal="center" vertical="center"/>
      <protection locked="0"/>
    </xf>
    <xf numFmtId="0" fontId="48" fillId="39" borderId="17" xfId="0" applyFont="1" applyFill="1" applyBorder="1" applyAlignment="1" applyProtection="1">
      <alignment horizontal="center" vertical="center" shrinkToFit="1"/>
      <protection locked="0"/>
    </xf>
    <xf numFmtId="0" fontId="48" fillId="39" borderId="11" xfId="0" applyFont="1" applyFill="1" applyBorder="1" applyAlignment="1" applyProtection="1">
      <alignment horizontal="center" vertical="center" shrinkToFit="1"/>
      <protection locked="0"/>
    </xf>
    <xf numFmtId="0" fontId="48" fillId="39" borderId="54" xfId="0" applyFont="1" applyFill="1" applyBorder="1" applyAlignment="1" applyProtection="1">
      <alignment horizontal="center" vertical="center" shrinkToFit="1"/>
      <protection locked="0"/>
    </xf>
    <xf numFmtId="176" fontId="48" fillId="27" borderId="112" xfId="0" applyNumberFormat="1" applyFont="1" applyFill="1" applyBorder="1" applyAlignment="1" applyProtection="1">
      <alignment vertical="center" shrinkToFit="1"/>
      <protection locked="0"/>
    </xf>
    <xf numFmtId="176" fontId="48" fillId="27" borderId="17" xfId="0" applyNumberFormat="1" applyFont="1" applyFill="1" applyBorder="1" applyAlignment="1" applyProtection="1">
      <alignment vertical="center" shrinkToFit="1"/>
      <protection locked="0"/>
    </xf>
    <xf numFmtId="176" fontId="48" fillId="27" borderId="54" xfId="0" applyNumberFormat="1" applyFont="1" applyFill="1" applyBorder="1" applyAlignment="1" applyProtection="1">
      <alignment vertical="center" shrinkToFit="1"/>
      <protection locked="0"/>
    </xf>
    <xf numFmtId="176" fontId="48" fillId="27" borderId="13" xfId="0" applyNumberFormat="1" applyFont="1" applyFill="1" applyBorder="1" applyAlignment="1" applyProtection="1">
      <alignment vertical="center" shrinkToFit="1"/>
      <protection locked="0"/>
    </xf>
    <xf numFmtId="176" fontId="48" fillId="27" borderId="11" xfId="0" applyNumberFormat="1" applyFont="1" applyFill="1" applyBorder="1" applyAlignment="1" applyProtection="1">
      <alignment vertical="center" shrinkToFit="1"/>
      <protection locked="0"/>
    </xf>
    <xf numFmtId="176" fontId="48" fillId="27" borderId="33" xfId="0" applyNumberFormat="1" applyFont="1" applyFill="1" applyBorder="1" applyAlignment="1" applyProtection="1">
      <alignment vertical="center" shrinkToFit="1"/>
      <protection locked="0"/>
    </xf>
    <xf numFmtId="176" fontId="48" fillId="27" borderId="25" xfId="0" applyNumberFormat="1" applyFont="1" applyFill="1" applyBorder="1" applyAlignment="1" applyProtection="1">
      <alignment vertical="center" shrinkToFit="1"/>
      <protection locked="0"/>
    </xf>
    <xf numFmtId="0" fontId="48" fillId="33" borderId="113" xfId="0" applyFont="1" applyFill="1" applyBorder="1" applyAlignment="1" applyProtection="1">
      <alignment horizontal="center" vertical="center" shrinkToFit="1"/>
    </xf>
    <xf numFmtId="176" fontId="40" fillId="27" borderId="17" xfId="0" applyNumberFormat="1" applyFont="1" applyFill="1" applyBorder="1" applyAlignment="1" applyProtection="1">
      <alignment horizontal="center" vertical="center" shrinkToFit="1"/>
      <protection locked="0"/>
    </xf>
    <xf numFmtId="176" fontId="40" fillId="27" borderId="11" xfId="0" applyNumberFormat="1" applyFont="1" applyFill="1" applyBorder="1" applyAlignment="1" applyProtection="1">
      <alignment horizontal="center" vertical="center" shrinkToFit="1"/>
      <protection locked="0"/>
    </xf>
    <xf numFmtId="176" fontId="40" fillId="27" borderId="13" xfId="0" applyNumberFormat="1" applyFont="1" applyFill="1" applyBorder="1" applyAlignment="1" applyProtection="1">
      <alignment horizontal="center" vertical="center" shrinkToFit="1"/>
      <protection locked="0"/>
    </xf>
    <xf numFmtId="176" fontId="40" fillId="27" borderId="54" xfId="0" applyNumberFormat="1" applyFont="1" applyFill="1" applyBorder="1" applyAlignment="1" applyProtection="1">
      <alignment horizontal="center" vertical="center" shrinkToFit="1"/>
      <protection locked="0"/>
    </xf>
    <xf numFmtId="0" fontId="49" fillId="33" borderId="83" xfId="0" applyFont="1" applyFill="1" applyBorder="1" applyAlignment="1" applyProtection="1">
      <alignment horizontal="center" vertical="center" shrinkToFit="1"/>
    </xf>
    <xf numFmtId="0" fontId="49" fillId="33" borderId="84" xfId="0" applyFont="1" applyFill="1" applyBorder="1" applyAlignment="1" applyProtection="1">
      <alignment horizontal="center" vertical="center" shrinkToFit="1"/>
    </xf>
    <xf numFmtId="0" fontId="49" fillId="33" borderId="86" xfId="0" applyFont="1" applyFill="1" applyBorder="1" applyAlignment="1" applyProtection="1">
      <alignment horizontal="center" vertical="center" shrinkToFit="1"/>
    </xf>
    <xf numFmtId="0" fontId="49" fillId="33" borderId="87" xfId="0" applyFont="1" applyFill="1" applyBorder="1" applyAlignment="1" applyProtection="1">
      <alignment horizontal="center" vertical="center" shrinkToFit="1"/>
    </xf>
    <xf numFmtId="0" fontId="14" fillId="30" borderId="75" xfId="0" applyFont="1" applyFill="1" applyBorder="1" applyAlignment="1" applyProtection="1">
      <alignment horizontal="center" vertical="center"/>
    </xf>
    <xf numFmtId="0" fontId="12" fillId="30" borderId="76" xfId="0" applyFont="1" applyFill="1" applyBorder="1" applyAlignment="1" applyProtection="1">
      <alignment horizontal="center" vertical="center"/>
    </xf>
    <xf numFmtId="0" fontId="12" fillId="30" borderId="76" xfId="0" applyFont="1" applyFill="1" applyBorder="1" applyAlignment="1" applyProtection="1">
      <alignment horizontal="center" vertical="center" wrapText="1"/>
    </xf>
    <xf numFmtId="0" fontId="12" fillId="30" borderId="114" xfId="0" applyFont="1" applyFill="1" applyBorder="1" applyAlignment="1" applyProtection="1">
      <alignment horizontal="center" vertical="center" wrapText="1"/>
    </xf>
    <xf numFmtId="0" fontId="12" fillId="30" borderId="77" xfId="0" applyFont="1" applyFill="1" applyBorder="1" applyAlignment="1" applyProtection="1">
      <alignment horizontal="center" vertical="center"/>
    </xf>
    <xf numFmtId="0" fontId="16" fillId="30" borderId="17" xfId="0" applyFont="1" applyFill="1" applyBorder="1" applyAlignment="1" applyProtection="1">
      <alignment horizontal="center" vertical="center" shrinkToFit="1"/>
    </xf>
    <xf numFmtId="49" fontId="50" fillId="0" borderId="91" xfId="0" applyNumberFormat="1" applyFont="1" applyBorder="1" applyAlignment="1">
      <alignment horizontal="left" vertical="center"/>
    </xf>
    <xf numFmtId="49" fontId="50" fillId="0" borderId="115" xfId="0" applyNumberFormat="1" applyFont="1" applyBorder="1" applyAlignment="1">
      <alignment horizontal="left" vertical="center"/>
    </xf>
    <xf numFmtId="49" fontId="50" fillId="0" borderId="24" xfId="0" applyNumberFormat="1" applyFont="1" applyBorder="1" applyAlignment="1">
      <alignment horizontal="left" vertical="center"/>
    </xf>
    <xf numFmtId="49" fontId="50" fillId="0" borderId="25" xfId="0" applyNumberFormat="1" applyFont="1" applyBorder="1" applyAlignment="1">
      <alignment horizontal="left" vertical="center"/>
    </xf>
    <xf numFmtId="49" fontId="50" fillId="0" borderId="113" xfId="0" applyNumberFormat="1" applyFont="1" applyBorder="1" applyAlignment="1">
      <alignment horizontal="left" vertical="center"/>
    </xf>
    <xf numFmtId="49" fontId="50" fillId="0" borderId="116" xfId="0" applyNumberFormat="1" applyFont="1" applyBorder="1" applyAlignment="1">
      <alignment horizontal="left" vertical="center"/>
    </xf>
    <xf numFmtId="49" fontId="50" fillId="0" borderId="29" xfId="0" applyNumberFormat="1" applyFont="1" applyBorder="1" applyAlignment="1">
      <alignment horizontal="left" vertical="center"/>
    </xf>
    <xf numFmtId="49" fontId="50" fillId="0" borderId="61" xfId="0" applyNumberFormat="1" applyFont="1" applyBorder="1" applyAlignment="1">
      <alignment horizontal="left" vertical="center"/>
    </xf>
    <xf numFmtId="0" fontId="12" fillId="35" borderId="15" xfId="0" applyFont="1" applyFill="1" applyBorder="1" applyAlignment="1" applyProtection="1">
      <alignment horizontal="center" vertical="center"/>
    </xf>
    <xf numFmtId="0" fontId="16" fillId="35" borderId="11" xfId="0" applyFont="1" applyFill="1" applyBorder="1" applyAlignment="1" applyProtection="1">
      <alignment horizontal="center" vertical="center"/>
    </xf>
    <xf numFmtId="0" fontId="14" fillId="35" borderId="15" xfId="0" applyFont="1" applyFill="1" applyBorder="1" applyAlignment="1" applyProtection="1">
      <alignment horizontal="center" vertical="center"/>
    </xf>
    <xf numFmtId="0" fontId="14" fillId="35" borderId="14" xfId="0" applyFont="1" applyFill="1" applyBorder="1" applyAlignment="1" applyProtection="1">
      <alignment horizontal="center" vertical="center"/>
    </xf>
    <xf numFmtId="0" fontId="37" fillId="0" borderId="0" xfId="42" applyFont="1" applyProtection="1">
      <alignment vertical="center"/>
    </xf>
    <xf numFmtId="0" fontId="38" fillId="0" borderId="0" xfId="42" applyFont="1" applyProtection="1">
      <alignment vertical="center"/>
    </xf>
    <xf numFmtId="0" fontId="8" fillId="0" borderId="0" xfId="42" applyProtection="1">
      <alignment vertical="center"/>
    </xf>
    <xf numFmtId="0" fontId="0" fillId="0" borderId="0" xfId="0" applyProtection="1"/>
    <xf numFmtId="0" fontId="8" fillId="39" borderId="36" xfId="42" applyFill="1" applyBorder="1" applyProtection="1">
      <alignment vertical="center"/>
    </xf>
    <xf numFmtId="0" fontId="8" fillId="39" borderId="40" xfId="42" applyFill="1" applyBorder="1" applyAlignment="1" applyProtection="1">
      <alignment vertical="center"/>
    </xf>
    <xf numFmtId="0" fontId="8" fillId="0" borderId="0" xfId="42" applyBorder="1" applyAlignment="1" applyProtection="1">
      <alignment horizontal="left" vertical="center"/>
    </xf>
    <xf numFmtId="0" fontId="8" fillId="0" borderId="50" xfId="42" applyFill="1" applyBorder="1" applyProtection="1">
      <alignment vertical="center"/>
    </xf>
    <xf numFmtId="0" fontId="0" fillId="0" borderId="50" xfId="0" applyFill="1" applyBorder="1" applyAlignment="1" applyProtection="1">
      <alignment vertical="center"/>
    </xf>
    <xf numFmtId="0" fontId="8" fillId="0" borderId="0" xfId="42" applyBorder="1" applyProtection="1">
      <alignment vertical="center"/>
    </xf>
    <xf numFmtId="0" fontId="8" fillId="0" borderId="0" xfId="42" applyBorder="1" applyAlignment="1" applyProtection="1">
      <alignment horizontal="center" vertical="center"/>
    </xf>
    <xf numFmtId="0" fontId="8" fillId="36" borderId="40" xfId="42" applyFill="1" applyBorder="1" applyAlignment="1" applyProtection="1">
      <alignment horizontal="center" vertical="center"/>
    </xf>
    <xf numFmtId="0" fontId="8" fillId="36" borderId="41" xfId="42" applyFill="1" applyBorder="1" applyAlignment="1" applyProtection="1">
      <alignment horizontal="center" vertical="center"/>
    </xf>
    <xf numFmtId="0" fontId="8" fillId="0" borderId="64" xfId="42" applyBorder="1" applyProtection="1">
      <alignment vertical="center"/>
    </xf>
    <xf numFmtId="0" fontId="8" fillId="0" borderId="65" xfId="42" applyBorder="1" applyProtection="1">
      <alignment vertical="center"/>
    </xf>
    <xf numFmtId="0" fontId="8" fillId="0" borderId="21" xfId="42" applyBorder="1" applyProtection="1">
      <alignment vertical="center"/>
    </xf>
    <xf numFmtId="0" fontId="8" fillId="0" borderId="66" xfId="42" applyBorder="1" applyProtection="1">
      <alignment vertical="center"/>
    </xf>
    <xf numFmtId="0" fontId="8" fillId="0" borderId="63" xfId="42" applyBorder="1" applyProtection="1">
      <alignment vertical="center"/>
    </xf>
    <xf numFmtId="0" fontId="8" fillId="0" borderId="54" xfId="42" applyBorder="1" applyProtection="1">
      <alignment vertical="center"/>
    </xf>
    <xf numFmtId="0" fontId="6" fillId="0" borderId="0" xfId="42" applyFont="1" applyProtection="1">
      <alignment vertical="center"/>
    </xf>
    <xf numFmtId="0" fontId="5" fillId="0" borderId="0" xfId="42" applyFont="1" applyProtection="1">
      <alignment vertical="center"/>
    </xf>
    <xf numFmtId="0" fontId="8" fillId="39" borderId="14" xfId="42" applyFill="1" applyBorder="1" applyAlignment="1" applyProtection="1">
      <alignment horizontal="left" vertical="center" wrapText="1"/>
    </xf>
    <xf numFmtId="0" fontId="8" fillId="39" borderId="10" xfId="42" applyFill="1" applyBorder="1" applyAlignment="1" applyProtection="1">
      <alignment horizontal="left" vertical="center" wrapText="1"/>
    </xf>
    <xf numFmtId="0" fontId="3" fillId="39" borderId="11" xfId="42" applyFont="1" applyFill="1" applyBorder="1" applyAlignment="1" applyProtection="1">
      <alignment vertical="center" wrapText="1"/>
    </xf>
    <xf numFmtId="0" fontId="3" fillId="39" borderId="10" xfId="42" applyFont="1" applyFill="1" applyBorder="1" applyAlignment="1" applyProtection="1">
      <alignment horizontal="left" vertical="center" wrapText="1"/>
    </xf>
    <xf numFmtId="0" fontId="2" fillId="39" borderId="11" xfId="42" applyFont="1" applyFill="1" applyBorder="1" applyAlignment="1" applyProtection="1">
      <alignment vertical="center" wrapText="1"/>
    </xf>
    <xf numFmtId="0" fontId="8" fillId="39" borderId="12" xfId="42" applyFill="1" applyBorder="1" applyAlignment="1" applyProtection="1">
      <alignment horizontal="left" vertical="center" wrapText="1"/>
    </xf>
    <xf numFmtId="0" fontId="8" fillId="0" borderId="0" xfId="42" applyBorder="1" applyAlignment="1" applyProtection="1">
      <alignment horizontal="left" vertical="center" wrapText="1"/>
    </xf>
    <xf numFmtId="0" fontId="0" fillId="0" borderId="0" xfId="0" applyBorder="1" applyProtection="1"/>
    <xf numFmtId="0" fontId="8" fillId="0" borderId="0" xfId="42" applyAlignment="1" applyProtection="1">
      <alignment horizontal="left" vertical="center" wrapText="1"/>
    </xf>
    <xf numFmtId="0" fontId="4" fillId="39" borderId="11" xfId="42" applyFont="1" applyFill="1" applyBorder="1" applyAlignment="1" applyProtection="1">
      <alignment vertical="center" wrapText="1"/>
    </xf>
    <xf numFmtId="0" fontId="3" fillId="39" borderId="12" xfId="42" applyFont="1" applyFill="1" applyBorder="1" applyAlignment="1" applyProtection="1">
      <alignment horizontal="left" vertical="center" wrapText="1"/>
    </xf>
    <xf numFmtId="0" fontId="3" fillId="39" borderId="13" xfId="42" applyFont="1" applyFill="1" applyBorder="1" applyAlignment="1" applyProtection="1">
      <alignment vertical="center" wrapText="1"/>
    </xf>
    <xf numFmtId="0" fontId="8" fillId="39" borderId="43" xfId="42" applyFill="1" applyBorder="1" applyProtection="1">
      <alignment vertical="center"/>
    </xf>
    <xf numFmtId="0" fontId="8" fillId="0" borderId="46" xfId="42" applyBorder="1" applyAlignment="1" applyProtection="1">
      <alignment vertical="center"/>
    </xf>
    <xf numFmtId="0" fontId="8" fillId="0" borderId="0" xfId="42" applyBorder="1" applyAlignment="1" applyProtection="1">
      <alignment vertical="center"/>
    </xf>
    <xf numFmtId="0" fontId="0" fillId="0" borderId="0" xfId="0" applyFill="1" applyProtection="1"/>
    <xf numFmtId="0" fontId="49" fillId="31" borderId="38" xfId="0" applyFont="1" applyFill="1" applyBorder="1" applyAlignment="1" applyProtection="1">
      <alignment horizontal="center" vertical="center" shrinkToFit="1"/>
    </xf>
    <xf numFmtId="0" fontId="49" fillId="31" borderId="10" xfId="0" applyFont="1" applyFill="1" applyBorder="1" applyAlignment="1" applyProtection="1">
      <alignment horizontal="center" vertical="center" shrinkToFit="1"/>
    </xf>
    <xf numFmtId="0" fontId="49" fillId="31" borderId="12" xfId="0" applyFont="1" applyFill="1" applyBorder="1" applyAlignment="1" applyProtection="1">
      <alignment horizontal="center" vertical="center" shrinkToFit="1"/>
    </xf>
    <xf numFmtId="0" fontId="13" fillId="0" borderId="0" xfId="0" applyFont="1" applyAlignment="1" applyProtection="1">
      <alignment horizontal="center" vertical="center"/>
    </xf>
    <xf numFmtId="0" fontId="40" fillId="0" borderId="0" xfId="0" applyFont="1" applyAlignment="1" applyProtection="1">
      <alignment vertical="center"/>
    </xf>
    <xf numFmtId="0" fontId="41" fillId="0" borderId="0" xfId="0" applyFont="1" applyAlignment="1" applyProtection="1">
      <alignment vertical="center"/>
    </xf>
    <xf numFmtId="0" fontId="48" fillId="31" borderId="38" xfId="0" applyFont="1" applyFill="1" applyBorder="1" applyAlignment="1" applyProtection="1">
      <alignment horizontal="center" vertical="center" shrinkToFit="1"/>
    </xf>
    <xf numFmtId="0" fontId="48" fillId="31" borderId="17" xfId="0" applyFont="1" applyFill="1" applyBorder="1" applyAlignment="1" applyProtection="1">
      <alignment horizontal="center" vertical="center" shrinkToFit="1"/>
    </xf>
    <xf numFmtId="0" fontId="48" fillId="36" borderId="17" xfId="0" applyFont="1" applyFill="1" applyBorder="1" applyAlignment="1" applyProtection="1">
      <alignment horizontal="center" vertical="center" shrinkToFit="1"/>
    </xf>
    <xf numFmtId="0" fontId="48" fillId="31" borderId="10" xfId="0" applyFont="1" applyFill="1" applyBorder="1" applyAlignment="1" applyProtection="1">
      <alignment horizontal="center" vertical="center" shrinkToFit="1"/>
    </xf>
    <xf numFmtId="0" fontId="48" fillId="31" borderId="11" xfId="0" applyFont="1" applyFill="1" applyBorder="1" applyAlignment="1" applyProtection="1">
      <alignment horizontal="center" vertical="center" shrinkToFit="1"/>
    </xf>
    <xf numFmtId="0" fontId="48" fillId="36" borderId="11" xfId="0" applyFont="1" applyFill="1" applyBorder="1" applyAlignment="1" applyProtection="1">
      <alignment horizontal="center" vertical="center" shrinkToFit="1"/>
    </xf>
    <xf numFmtId="0" fontId="48" fillId="31" borderId="12" xfId="0" applyFont="1" applyFill="1" applyBorder="1" applyAlignment="1" applyProtection="1">
      <alignment horizontal="center" vertical="center" shrinkToFit="1"/>
    </xf>
    <xf numFmtId="0" fontId="48" fillId="31" borderId="13" xfId="0" applyFont="1" applyFill="1" applyBorder="1" applyAlignment="1" applyProtection="1">
      <alignment horizontal="center" vertical="center" shrinkToFit="1"/>
    </xf>
    <xf numFmtId="0" fontId="48" fillId="36" borderId="13" xfId="0" applyFont="1" applyFill="1" applyBorder="1" applyAlignment="1" applyProtection="1">
      <alignment horizontal="center" vertical="center" shrinkToFit="1"/>
    </xf>
    <xf numFmtId="0" fontId="48" fillId="33" borderId="85" xfId="0" applyFont="1" applyFill="1" applyBorder="1" applyAlignment="1" applyProtection="1">
      <alignment vertical="center" shrinkToFit="1"/>
    </xf>
    <xf numFmtId="0" fontId="48" fillId="34" borderId="38" xfId="0" applyFont="1" applyFill="1" applyBorder="1" applyAlignment="1" applyProtection="1">
      <alignment horizontal="center" vertical="center" shrinkToFit="1"/>
    </xf>
    <xf numFmtId="0" fontId="48" fillId="34" borderId="17" xfId="0" applyFont="1" applyFill="1" applyBorder="1" applyAlignment="1" applyProtection="1">
      <alignment horizontal="center" vertical="center" shrinkToFit="1"/>
    </xf>
    <xf numFmtId="0" fontId="48" fillId="0" borderId="80" xfId="0" applyFont="1" applyFill="1" applyBorder="1" applyAlignment="1" applyProtection="1">
      <alignment vertical="center" shrinkToFit="1"/>
    </xf>
    <xf numFmtId="0" fontId="48" fillId="34" borderId="10" xfId="0" applyFont="1" applyFill="1" applyBorder="1" applyAlignment="1" applyProtection="1">
      <alignment horizontal="center" vertical="center" shrinkToFit="1"/>
    </xf>
    <xf numFmtId="0" fontId="48" fillId="34" borderId="11" xfId="0" applyFont="1" applyFill="1" applyBorder="1" applyAlignment="1" applyProtection="1">
      <alignment horizontal="center" vertical="center" shrinkToFit="1"/>
    </xf>
    <xf numFmtId="0" fontId="48" fillId="0" borderId="42" xfId="0" applyFont="1" applyFill="1" applyBorder="1" applyAlignment="1" applyProtection="1">
      <alignment vertical="center" shrinkToFit="1"/>
    </xf>
    <xf numFmtId="0" fontId="48" fillId="34" borderId="12" xfId="0" applyFont="1" applyFill="1" applyBorder="1" applyAlignment="1" applyProtection="1">
      <alignment horizontal="center" vertical="center" shrinkToFit="1"/>
    </xf>
    <xf numFmtId="0" fontId="48" fillId="34" borderId="13" xfId="0" applyFont="1" applyFill="1" applyBorder="1" applyAlignment="1" applyProtection="1">
      <alignment horizontal="center" vertical="center" shrinkToFit="1"/>
    </xf>
    <xf numFmtId="0" fontId="48" fillId="0" borderId="107" xfId="0" applyFont="1" applyFill="1" applyBorder="1" applyAlignment="1" applyProtection="1">
      <alignment vertical="center" shrinkToFit="1"/>
    </xf>
    <xf numFmtId="0" fontId="48" fillId="0" borderId="92" xfId="0" applyFont="1" applyFill="1" applyBorder="1" applyAlignment="1" applyProtection="1">
      <alignment horizontal="center" vertical="center" shrinkToFit="1"/>
      <protection locked="0"/>
    </xf>
    <xf numFmtId="0" fontId="48" fillId="0" borderId="10" xfId="0" applyFont="1" applyFill="1" applyBorder="1" applyAlignment="1" applyProtection="1">
      <alignment horizontal="center" vertical="center" shrinkToFit="1"/>
      <protection locked="0"/>
    </xf>
    <xf numFmtId="0" fontId="48" fillId="0" borderId="12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vertical="center"/>
    </xf>
    <xf numFmtId="0" fontId="40" fillId="0" borderId="80" xfId="0" applyFont="1" applyFill="1" applyBorder="1" applyAlignment="1" applyProtection="1">
      <alignment vertical="center" shrinkToFit="1"/>
    </xf>
    <xf numFmtId="0" fontId="40" fillId="0" borderId="42" xfId="0" applyFont="1" applyFill="1" applyBorder="1" applyAlignment="1" applyProtection="1">
      <alignment vertical="center" shrinkToFit="1"/>
    </xf>
    <xf numFmtId="0" fontId="40" fillId="0" borderId="107" xfId="0" applyFont="1" applyFill="1" applyBorder="1" applyAlignment="1" applyProtection="1">
      <alignment vertical="center" shrinkToFit="1"/>
    </xf>
    <xf numFmtId="0" fontId="40" fillId="34" borderId="38" xfId="0" applyFont="1" applyFill="1" applyBorder="1" applyAlignment="1" applyProtection="1">
      <alignment horizontal="center" vertical="center" shrinkToFit="1"/>
    </xf>
    <xf numFmtId="0" fontId="40" fillId="34" borderId="17" xfId="0" applyFont="1" applyFill="1" applyBorder="1" applyAlignment="1" applyProtection="1">
      <alignment horizontal="center" vertical="center" shrinkToFit="1"/>
    </xf>
    <xf numFmtId="0" fontId="40" fillId="34" borderId="10" xfId="0" applyFont="1" applyFill="1" applyBorder="1" applyAlignment="1" applyProtection="1">
      <alignment horizontal="center" vertical="center" shrinkToFit="1"/>
    </xf>
    <xf numFmtId="0" fontId="40" fillId="34" borderId="11" xfId="0" applyFont="1" applyFill="1" applyBorder="1" applyAlignment="1" applyProtection="1">
      <alignment horizontal="center" vertical="center" shrinkToFit="1"/>
    </xf>
    <xf numFmtId="0" fontId="40" fillId="34" borderId="12" xfId="0" applyFont="1" applyFill="1" applyBorder="1" applyAlignment="1" applyProtection="1">
      <alignment horizontal="center" vertical="center" shrinkToFit="1"/>
    </xf>
    <xf numFmtId="0" fontId="40" fillId="34" borderId="13" xfId="0" applyFont="1" applyFill="1" applyBorder="1" applyAlignment="1" applyProtection="1">
      <alignment horizontal="center" vertical="center" shrinkToFit="1"/>
    </xf>
    <xf numFmtId="0" fontId="0" fillId="24" borderId="0" xfId="0" applyFill="1" applyAlignment="1" applyProtection="1">
      <alignment horizontal="left" vertical="center"/>
    </xf>
    <xf numFmtId="0" fontId="40" fillId="0" borderId="54" xfId="0" applyFont="1" applyFill="1" applyBorder="1" applyAlignment="1" applyProtection="1">
      <alignment horizontal="center" vertical="center" shrinkToFit="1"/>
      <protection locked="0"/>
    </xf>
    <xf numFmtId="0" fontId="48" fillId="0" borderId="0" xfId="0" applyFont="1" applyAlignment="1" applyProtection="1">
      <alignment vertical="center"/>
    </xf>
    <xf numFmtId="0" fontId="48" fillId="34" borderId="38" xfId="0" applyFont="1" applyFill="1" applyBorder="1" applyAlignment="1" applyProtection="1">
      <alignment horizontal="center" vertical="center"/>
    </xf>
    <xf numFmtId="0" fontId="48" fillId="34" borderId="17" xfId="0" applyFont="1" applyFill="1" applyBorder="1" applyAlignment="1" applyProtection="1">
      <alignment horizontal="center" vertical="center"/>
    </xf>
    <xf numFmtId="0" fontId="48" fillId="34" borderId="10" xfId="0" applyFont="1" applyFill="1" applyBorder="1" applyAlignment="1" applyProtection="1">
      <alignment horizontal="center" vertical="center"/>
    </xf>
    <xf numFmtId="0" fontId="48" fillId="34" borderId="11" xfId="0" applyFont="1" applyFill="1" applyBorder="1" applyAlignment="1" applyProtection="1">
      <alignment horizontal="center" vertical="center"/>
    </xf>
    <xf numFmtId="0" fontId="48" fillId="34" borderId="12" xfId="0" applyFont="1" applyFill="1" applyBorder="1" applyAlignment="1" applyProtection="1">
      <alignment horizontal="center" vertical="center"/>
    </xf>
    <xf numFmtId="0" fontId="48" fillId="34" borderId="13" xfId="0" applyFont="1" applyFill="1" applyBorder="1" applyAlignment="1" applyProtection="1">
      <alignment horizontal="center" vertical="center"/>
    </xf>
    <xf numFmtId="0" fontId="48" fillId="0" borderId="33" xfId="0" applyFont="1" applyFill="1" applyBorder="1" applyAlignment="1" applyProtection="1">
      <alignment horizontal="center" vertical="center" shrinkToFit="1"/>
      <protection locked="0"/>
    </xf>
    <xf numFmtId="0" fontId="46" fillId="0" borderId="50" xfId="42" applyFont="1" applyBorder="1" applyAlignment="1" applyProtection="1">
      <alignment horizontal="left" vertical="center" shrinkToFit="1"/>
    </xf>
    <xf numFmtId="0" fontId="47" fillId="0" borderId="50" xfId="42" applyFont="1" applyBorder="1" applyAlignment="1" applyProtection="1">
      <alignment horizontal="left" vertical="center" shrinkToFit="1"/>
    </xf>
    <xf numFmtId="0" fontId="47" fillId="0" borderId="0" xfId="42" applyFont="1" applyAlignment="1" applyProtection="1">
      <alignment horizontal="left" vertical="center" shrinkToFit="1"/>
    </xf>
    <xf numFmtId="0" fontId="42" fillId="29" borderId="0" xfId="42" applyFont="1" applyFill="1" applyAlignment="1" applyProtection="1">
      <alignment horizontal="center"/>
    </xf>
    <xf numFmtId="0" fontId="8" fillId="39" borderId="20" xfId="42" applyFill="1" applyBorder="1" applyAlignment="1" applyProtection="1">
      <alignment horizontal="center" vertical="center"/>
    </xf>
    <xf numFmtId="0" fontId="8" fillId="39" borderId="21" xfId="42" applyFill="1" applyBorder="1" applyAlignment="1" applyProtection="1">
      <alignment horizontal="center" vertical="center"/>
    </xf>
    <xf numFmtId="0" fontId="8" fillId="39" borderId="54" xfId="42" applyFill="1" applyBorder="1" applyAlignment="1" applyProtection="1">
      <alignment horizontal="center" vertical="center"/>
    </xf>
    <xf numFmtId="0" fontId="8" fillId="0" borderId="50" xfId="42" applyBorder="1" applyAlignment="1" applyProtection="1">
      <alignment horizontal="center" vertical="center"/>
      <protection locked="0"/>
    </xf>
    <xf numFmtId="0" fontId="8" fillId="0" borderId="52" xfId="42" applyBorder="1" applyAlignment="1" applyProtection="1">
      <alignment horizontal="center" vertical="center"/>
      <protection locked="0"/>
    </xf>
    <xf numFmtId="0" fontId="43" fillId="37" borderId="51" xfId="42" applyFont="1" applyFill="1" applyBorder="1" applyAlignment="1" applyProtection="1">
      <alignment horizontal="center" vertical="center"/>
    </xf>
    <xf numFmtId="0" fontId="8" fillId="0" borderId="98" xfId="42" applyBorder="1" applyAlignment="1" applyProtection="1">
      <alignment vertical="center"/>
      <protection locked="0"/>
    </xf>
    <xf numFmtId="0" fontId="0" fillId="0" borderId="102" xfId="0" applyBorder="1" applyAlignment="1" applyProtection="1">
      <alignment vertical="center"/>
      <protection locked="0"/>
    </xf>
    <xf numFmtId="0" fontId="8" fillId="0" borderId="95" xfId="42" applyBorder="1" applyAlignment="1" applyProtection="1">
      <alignment vertical="center"/>
      <protection locked="0"/>
    </xf>
    <xf numFmtId="0" fontId="0" fillId="0" borderId="103" xfId="0" applyBorder="1" applyAlignment="1" applyProtection="1">
      <alignment vertical="center"/>
      <protection locked="0"/>
    </xf>
    <xf numFmtId="0" fontId="8" fillId="39" borderId="36" xfId="42" applyFill="1" applyBorder="1" applyAlignment="1" applyProtection="1">
      <alignment horizontal="center" vertical="center"/>
    </xf>
    <xf numFmtId="0" fontId="8" fillId="39" borderId="37" xfId="42" applyFill="1" applyBorder="1" applyAlignment="1" applyProtection="1">
      <alignment horizontal="center" vertical="center"/>
    </xf>
    <xf numFmtId="0" fontId="8" fillId="39" borderId="53" xfId="42" applyFill="1" applyBorder="1" applyAlignment="1" applyProtection="1">
      <alignment horizontal="center" vertical="center"/>
    </xf>
    <xf numFmtId="0" fontId="8" fillId="0" borderId="58" xfId="42" applyBorder="1" applyAlignment="1" applyProtection="1">
      <alignment horizontal="left" vertical="center"/>
      <protection locked="0"/>
    </xf>
    <xf numFmtId="0" fontId="8" fillId="0" borderId="94" xfId="42" applyBorder="1" applyAlignment="1" applyProtection="1">
      <alignment horizontal="left" vertical="center"/>
      <protection locked="0"/>
    </xf>
    <xf numFmtId="0" fontId="8" fillId="0" borderId="59" xfId="42" applyBorder="1" applyAlignment="1" applyProtection="1">
      <alignment horizontal="left" vertical="center"/>
      <protection locked="0"/>
    </xf>
    <xf numFmtId="0" fontId="8" fillId="0" borderId="95" xfId="42" applyBorder="1" applyAlignment="1" applyProtection="1">
      <alignment horizontal="left" vertical="center"/>
      <protection locked="0"/>
    </xf>
    <xf numFmtId="0" fontId="8" fillId="0" borderId="96" xfId="42" applyBorder="1" applyAlignment="1" applyProtection="1">
      <alignment horizontal="left" vertical="center"/>
      <protection locked="0"/>
    </xf>
    <xf numFmtId="0" fontId="8" fillId="0" borderId="97" xfId="42" applyBorder="1" applyAlignment="1" applyProtection="1">
      <alignment horizontal="left" vertical="center"/>
      <protection locked="0"/>
    </xf>
    <xf numFmtId="0" fontId="8" fillId="36" borderId="62" xfId="42" applyFill="1" applyBorder="1" applyAlignment="1" applyProtection="1">
      <alignment horizontal="center" vertical="center"/>
    </xf>
    <xf numFmtId="0" fontId="8" fillId="36" borderId="44" xfId="42" applyFill="1" applyBorder="1" applyAlignment="1" applyProtection="1">
      <alignment horizontal="center" vertical="center"/>
    </xf>
    <xf numFmtId="0" fontId="8" fillId="36" borderId="45" xfId="42" applyFill="1" applyBorder="1" applyAlignment="1" applyProtection="1">
      <alignment horizontal="center" vertical="center"/>
    </xf>
    <xf numFmtId="0" fontId="0" fillId="0" borderId="62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43" fillId="37" borderId="0" xfId="42" applyFont="1" applyFill="1" applyBorder="1" applyAlignment="1" applyProtection="1">
      <alignment horizontal="center" vertical="center"/>
    </xf>
    <xf numFmtId="0" fontId="8" fillId="0" borderId="98" xfId="42" applyBorder="1" applyAlignment="1" applyProtection="1">
      <alignment horizontal="left" vertical="center"/>
      <protection locked="0"/>
    </xf>
    <xf numFmtId="0" fontId="8" fillId="0" borderId="99" xfId="42" applyBorder="1" applyAlignment="1" applyProtection="1">
      <alignment horizontal="left" vertical="center"/>
      <protection locked="0"/>
    </xf>
    <xf numFmtId="0" fontId="8" fillId="0" borderId="100" xfId="42" applyBorder="1" applyAlignment="1" applyProtection="1">
      <alignment horizontal="left" vertical="center"/>
      <protection locked="0"/>
    </xf>
    <xf numFmtId="0" fontId="0" fillId="36" borderId="101" xfId="0" applyFill="1" applyBorder="1" applyAlignment="1" applyProtection="1">
      <alignment vertical="center"/>
    </xf>
    <xf numFmtId="0" fontId="8" fillId="0" borderId="58" xfId="42" applyBorder="1" applyAlignment="1" applyProtection="1">
      <alignment vertical="center"/>
      <protection locked="0"/>
    </xf>
    <xf numFmtId="0" fontId="0" fillId="0" borderId="104" xfId="0" applyBorder="1" applyAlignment="1" applyProtection="1">
      <alignment vertical="center"/>
      <protection locked="0"/>
    </xf>
    <xf numFmtId="0" fontId="7" fillId="0" borderId="98" xfId="42" applyFont="1" applyBorder="1" applyAlignment="1" applyProtection="1">
      <alignment vertical="center"/>
      <protection locked="0"/>
    </xf>
    <xf numFmtId="0" fontId="7" fillId="0" borderId="95" xfId="42" applyFont="1" applyBorder="1" applyAlignment="1" applyProtection="1">
      <alignment vertical="center"/>
      <protection locked="0"/>
    </xf>
    <xf numFmtId="0" fontId="8" fillId="0" borderId="15" xfId="42" applyBorder="1" applyAlignment="1" applyProtection="1">
      <alignment vertical="center" wrapText="1"/>
      <protection locked="0"/>
    </xf>
    <xf numFmtId="0" fontId="8" fillId="0" borderId="16" xfId="42" applyBorder="1" applyAlignment="1" applyProtection="1">
      <alignment vertical="center" wrapText="1"/>
      <protection locked="0"/>
    </xf>
    <xf numFmtId="0" fontId="38" fillId="0" borderId="13" xfId="42" applyFont="1" applyBorder="1" applyAlignment="1" applyProtection="1">
      <alignment horizontal="center" vertical="center" wrapText="1"/>
      <protection locked="0"/>
    </xf>
    <xf numFmtId="0" fontId="38" fillId="0" borderId="25" xfId="42" applyFont="1" applyBorder="1" applyAlignment="1" applyProtection="1">
      <alignment horizontal="center" vertical="center" wrapText="1"/>
      <protection locked="0"/>
    </xf>
    <xf numFmtId="0" fontId="38" fillId="0" borderId="11" xfId="42" applyFont="1" applyBorder="1" applyAlignment="1" applyProtection="1">
      <alignment horizontal="center" vertical="center" wrapText="1"/>
      <protection locked="0"/>
    </xf>
    <xf numFmtId="0" fontId="38" fillId="0" borderId="24" xfId="42" applyFont="1" applyBorder="1" applyAlignment="1" applyProtection="1">
      <alignment horizontal="center" vertical="center" wrapText="1"/>
      <protection locked="0"/>
    </xf>
    <xf numFmtId="0" fontId="37" fillId="0" borderId="11" xfId="42" applyFont="1" applyBorder="1" applyAlignment="1" applyProtection="1">
      <alignment horizontal="center" vertical="center" wrapText="1"/>
      <protection locked="0"/>
    </xf>
    <xf numFmtId="0" fontId="37" fillId="0" borderId="24" xfId="42" applyFont="1" applyBorder="1" applyAlignment="1" applyProtection="1">
      <alignment horizontal="center" vertical="center" wrapText="1"/>
      <protection locked="0"/>
    </xf>
    <xf numFmtId="0" fontId="8" fillId="0" borderId="22" xfId="42" applyBorder="1" applyAlignment="1" applyProtection="1">
      <alignment vertical="center" wrapText="1"/>
      <protection locked="0"/>
    </xf>
    <xf numFmtId="0" fontId="8" fillId="0" borderId="28" xfId="42" applyBorder="1" applyAlignment="1" applyProtection="1">
      <alignment vertical="center" wrapText="1"/>
      <protection locked="0"/>
    </xf>
    <xf numFmtId="0" fontId="8" fillId="0" borderId="42" xfId="42" applyBorder="1" applyAlignment="1" applyProtection="1">
      <alignment vertical="center" wrapText="1"/>
      <protection locked="0"/>
    </xf>
    <xf numFmtId="0" fontId="6" fillId="0" borderId="28" xfId="42" applyFont="1" applyBorder="1" applyAlignment="1" applyProtection="1">
      <alignment vertical="center" wrapText="1"/>
      <protection locked="0"/>
    </xf>
    <xf numFmtId="0" fontId="6" fillId="0" borderId="42" xfId="42" applyFont="1" applyBorder="1" applyAlignment="1" applyProtection="1">
      <alignment vertical="center" wrapText="1"/>
      <protection locked="0"/>
    </xf>
    <xf numFmtId="0" fontId="8" fillId="0" borderId="11" xfId="42" applyBorder="1" applyAlignment="1" applyProtection="1">
      <alignment vertical="center" wrapText="1"/>
      <protection locked="0"/>
    </xf>
    <xf numFmtId="0" fontId="8" fillId="0" borderId="24" xfId="42" applyBorder="1" applyAlignment="1" applyProtection="1">
      <alignment vertical="center" wrapText="1"/>
      <protection locked="0"/>
    </xf>
    <xf numFmtId="0" fontId="6" fillId="0" borderId="35" xfId="42" applyFont="1" applyBorder="1" applyAlignment="1" applyProtection="1">
      <alignment vertical="center" wrapText="1"/>
      <protection locked="0"/>
    </xf>
    <xf numFmtId="0" fontId="6" fillId="0" borderId="15" xfId="42" applyFont="1" applyBorder="1" applyAlignment="1" applyProtection="1">
      <alignment vertical="center" wrapText="1"/>
      <protection locked="0"/>
    </xf>
    <xf numFmtId="0" fontId="6" fillId="0" borderId="16" xfId="42" applyFont="1" applyBorder="1" applyAlignment="1" applyProtection="1">
      <alignment vertical="center" wrapText="1"/>
      <protection locked="0"/>
    </xf>
    <xf numFmtId="0" fontId="43" fillId="32" borderId="51" xfId="42" applyFont="1" applyFill="1" applyBorder="1" applyAlignment="1" applyProtection="1">
      <alignment horizontal="center" vertical="center" wrapText="1"/>
    </xf>
    <xf numFmtId="0" fontId="8" fillId="0" borderId="43" xfId="42" applyBorder="1" applyAlignment="1" applyProtection="1">
      <alignment vertical="center" wrapText="1"/>
      <protection locked="0"/>
    </xf>
    <xf numFmtId="0" fontId="8" fillId="0" borderId="44" xfId="42" applyBorder="1" applyAlignment="1" applyProtection="1">
      <alignment vertical="center" wrapText="1"/>
      <protection locked="0"/>
    </xf>
    <xf numFmtId="0" fontId="8" fillId="0" borderId="45" xfId="42" applyBorder="1" applyAlignment="1" applyProtection="1">
      <alignment vertical="center" wrapText="1"/>
      <protection locked="0"/>
    </xf>
    <xf numFmtId="0" fontId="8" fillId="0" borderId="117" xfId="42" applyBorder="1" applyAlignment="1" applyProtection="1">
      <alignment vertical="center" wrapText="1"/>
      <protection locked="0"/>
    </xf>
    <xf numFmtId="0" fontId="8" fillId="0" borderId="23" xfId="42" applyBorder="1" applyAlignment="1" applyProtection="1">
      <alignment vertical="center" wrapText="1"/>
      <protection locked="0"/>
    </xf>
    <xf numFmtId="0" fontId="8" fillId="0" borderId="107" xfId="42" applyBorder="1" applyAlignment="1" applyProtection="1">
      <alignment vertical="center" wrapText="1"/>
      <protection locked="0"/>
    </xf>
    <xf numFmtId="0" fontId="45" fillId="38" borderId="0" xfId="0" applyFont="1" applyFill="1" applyAlignment="1" applyProtection="1">
      <alignment horizontal="center"/>
    </xf>
    <xf numFmtId="49" fontId="40" fillId="0" borderId="68" xfId="0" applyNumberFormat="1" applyFont="1" applyBorder="1" applyAlignment="1">
      <alignment horizontal="center" vertical="center"/>
    </xf>
    <xf numFmtId="49" fontId="40" fillId="0" borderId="70" xfId="0" applyNumberFormat="1" applyFont="1" applyBorder="1" applyAlignment="1">
      <alignment horizontal="center" vertical="center"/>
    </xf>
    <xf numFmtId="49" fontId="40" fillId="0" borderId="60" xfId="0" applyNumberFormat="1" applyFont="1" applyBorder="1" applyAlignment="1">
      <alignment horizontal="center" vertical="center"/>
    </xf>
    <xf numFmtId="49" fontId="40" fillId="0" borderId="73" xfId="0" applyNumberFormat="1" applyFont="1" applyBorder="1" applyAlignment="1">
      <alignment horizontal="center" vertical="center"/>
    </xf>
    <xf numFmtId="49" fontId="40" fillId="0" borderId="68" xfId="0" applyNumberFormat="1" applyFont="1" applyBorder="1" applyAlignment="1">
      <alignment horizontal="center" vertical="center" wrapText="1"/>
    </xf>
    <xf numFmtId="49" fontId="40" fillId="0" borderId="78" xfId="0" applyNumberFormat="1" applyFont="1" applyBorder="1" applyAlignment="1">
      <alignment horizontal="center" vertical="center"/>
    </xf>
    <xf numFmtId="49" fontId="40" fillId="26" borderId="22" xfId="0" applyNumberFormat="1" applyFont="1" applyFill="1" applyBorder="1" applyAlignment="1">
      <alignment horizontal="center" vertical="center"/>
    </xf>
    <xf numFmtId="49" fontId="40" fillId="26" borderId="42" xfId="0" applyNumberFormat="1" applyFont="1" applyFill="1" applyBorder="1" applyAlignment="1">
      <alignment horizontal="center" vertical="center"/>
    </xf>
    <xf numFmtId="49" fontId="40" fillId="26" borderId="18" xfId="0" applyNumberFormat="1" applyFont="1" applyFill="1" applyBorder="1" applyAlignment="1">
      <alignment horizontal="center" vertical="center"/>
    </xf>
    <xf numFmtId="49" fontId="40" fillId="26" borderId="80" xfId="0" applyNumberFormat="1" applyFont="1" applyFill="1" applyBorder="1" applyAlignment="1">
      <alignment horizontal="center" vertical="center"/>
    </xf>
    <xf numFmtId="49" fontId="40" fillId="0" borderId="47" xfId="0" applyNumberFormat="1" applyFont="1" applyBorder="1" applyAlignment="1">
      <alignment horizontal="center" vertical="center"/>
    </xf>
    <xf numFmtId="49" fontId="40" fillId="0" borderId="46" xfId="0" applyNumberFormat="1" applyFont="1" applyBorder="1" applyAlignment="1">
      <alignment horizontal="center" vertical="center"/>
    </xf>
    <xf numFmtId="49" fontId="40" fillId="0" borderId="49" xfId="0" applyNumberFormat="1" applyFont="1" applyBorder="1" applyAlignment="1">
      <alignment horizontal="center" vertical="center"/>
    </xf>
    <xf numFmtId="49" fontId="40" fillId="0" borderId="19" xfId="0" applyNumberFormat="1" applyFont="1" applyBorder="1" applyAlignment="1">
      <alignment horizontal="center" vertical="center"/>
    </xf>
    <xf numFmtId="49" fontId="40" fillId="0" borderId="34" xfId="0" applyNumberFormat="1" applyFont="1" applyBorder="1" applyAlignment="1">
      <alignment horizontal="center" vertical="center"/>
    </xf>
    <xf numFmtId="49" fontId="40" fillId="0" borderId="48" xfId="0" applyNumberFormat="1" applyFont="1" applyBorder="1" applyAlignment="1">
      <alignment horizontal="center" vertical="center"/>
    </xf>
    <xf numFmtId="49" fontId="40" fillId="0" borderId="14" xfId="0" applyNumberFormat="1" applyFont="1" applyBorder="1" applyAlignment="1">
      <alignment horizontal="center" vertical="center" wrapText="1"/>
    </xf>
    <xf numFmtId="49" fontId="40" fillId="0" borderId="10" xfId="0" applyNumberFormat="1" applyFont="1" applyBorder="1" applyAlignment="1">
      <alignment horizontal="center" vertical="center"/>
    </xf>
    <xf numFmtId="49" fontId="40" fillId="0" borderId="12" xfId="0" applyNumberFormat="1" applyFont="1" applyBorder="1" applyAlignment="1">
      <alignment horizontal="center" vertical="center"/>
    </xf>
    <xf numFmtId="49" fontId="40" fillId="0" borderId="14" xfId="0" applyNumberFormat="1" applyFont="1" applyBorder="1" applyAlignment="1">
      <alignment horizontal="center" vertical="center"/>
    </xf>
    <xf numFmtId="0" fontId="42" fillId="32" borderId="0" xfId="0" applyFont="1" applyFill="1" applyAlignment="1" applyProtection="1">
      <alignment horizont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</xf>
    <xf numFmtId="0" fontId="12" fillId="30" borderId="22" xfId="0" applyFont="1" applyFill="1" applyBorder="1" applyAlignment="1" applyProtection="1">
      <alignment horizontal="center" vertical="center"/>
    </xf>
    <xf numFmtId="0" fontId="12" fillId="30" borderId="42" xfId="0" applyFont="1" applyFill="1" applyBorder="1" applyAlignment="1" applyProtection="1">
      <alignment horizontal="center" vertical="center"/>
    </xf>
    <xf numFmtId="0" fontId="42" fillId="32" borderId="0" xfId="0" applyFont="1" applyFill="1" applyAlignment="1" applyProtection="1">
      <alignment horizontal="center" vertical="center"/>
    </xf>
    <xf numFmtId="0" fontId="14" fillId="30" borderId="36" xfId="0" applyFont="1" applyFill="1" applyBorder="1" applyAlignment="1" applyProtection="1">
      <alignment horizontal="center" vertical="center"/>
    </xf>
    <xf numFmtId="0" fontId="14" fillId="30" borderId="37" xfId="0" applyFont="1" applyFill="1" applyBorder="1" applyAlignment="1" applyProtection="1">
      <alignment horizontal="center" vertical="center"/>
    </xf>
    <xf numFmtId="0" fontId="14" fillId="30" borderId="38" xfId="0" applyFont="1" applyFill="1" applyBorder="1" applyAlignment="1" applyProtection="1">
      <alignment horizontal="center" vertical="center"/>
    </xf>
    <xf numFmtId="0" fontId="12" fillId="30" borderId="20" xfId="0" applyFont="1" applyFill="1" applyBorder="1" applyAlignment="1" applyProtection="1">
      <alignment horizontal="center" vertical="center"/>
    </xf>
    <xf numFmtId="0" fontId="12" fillId="30" borderId="21" xfId="0" applyFont="1" applyFill="1" applyBorder="1" applyAlignment="1" applyProtection="1">
      <alignment horizontal="center" vertical="center"/>
    </xf>
    <xf numFmtId="0" fontId="14" fillId="30" borderId="17" xfId="0" applyFont="1" applyFill="1" applyBorder="1" applyAlignment="1" applyProtection="1">
      <alignment horizontal="center" vertical="center"/>
    </xf>
    <xf numFmtId="0" fontId="12" fillId="30" borderId="52" xfId="0" applyFont="1" applyFill="1" applyBorder="1" applyAlignment="1" applyProtection="1">
      <alignment horizontal="center" vertical="center"/>
    </xf>
    <xf numFmtId="0" fontId="12" fillId="30" borderId="105" xfId="0" applyFont="1" applyFill="1" applyBorder="1" applyAlignment="1" applyProtection="1">
      <alignment horizontal="center" vertical="center"/>
    </xf>
    <xf numFmtId="0" fontId="14" fillId="30" borderId="80" xfId="0" applyFont="1" applyFill="1" applyBorder="1" applyAlignment="1" applyProtection="1">
      <alignment horizontal="center" vertical="center"/>
    </xf>
    <xf numFmtId="0" fontId="16" fillId="30" borderId="20" xfId="0" applyFont="1" applyFill="1" applyBorder="1" applyAlignment="1" applyProtection="1">
      <alignment horizontal="center" vertical="center"/>
    </xf>
    <xf numFmtId="0" fontId="16" fillId="30" borderId="21" xfId="0" applyFont="1" applyFill="1" applyBorder="1" applyAlignment="1" applyProtection="1">
      <alignment horizontal="center" vertical="center"/>
    </xf>
    <xf numFmtId="0" fontId="17" fillId="30" borderId="17" xfId="0" applyFont="1" applyFill="1" applyBorder="1" applyAlignment="1" applyProtection="1">
      <alignment horizontal="center" vertical="center"/>
    </xf>
    <xf numFmtId="0" fontId="12" fillId="30" borderId="19" xfId="0" applyFont="1" applyFill="1" applyBorder="1" applyAlignment="1" applyProtection="1">
      <alignment horizontal="center" vertical="center"/>
    </xf>
    <xf numFmtId="0" fontId="12" fillId="30" borderId="34" xfId="0" applyFont="1" applyFill="1" applyBorder="1" applyAlignment="1" applyProtection="1">
      <alignment horizontal="center" vertical="center"/>
    </xf>
    <xf numFmtId="0" fontId="12" fillId="30" borderId="48" xfId="0" applyFont="1" applyFill="1" applyBorder="1" applyAlignment="1" applyProtection="1">
      <alignment horizontal="center" vertical="center"/>
    </xf>
    <xf numFmtId="0" fontId="12" fillId="30" borderId="39" xfId="0" applyFont="1" applyFill="1" applyBorder="1" applyAlignment="1" applyProtection="1">
      <alignment horizontal="center" vertical="center"/>
    </xf>
    <xf numFmtId="0" fontId="12" fillId="30" borderId="26" xfId="0" applyFont="1" applyFill="1" applyBorder="1" applyAlignment="1" applyProtection="1">
      <alignment horizontal="center" vertical="center"/>
    </xf>
    <xf numFmtId="0" fontId="14" fillId="30" borderId="18" xfId="0" applyFont="1" applyFill="1" applyBorder="1" applyAlignment="1" applyProtection="1">
      <alignment horizontal="center" vertical="center"/>
    </xf>
    <xf numFmtId="0" fontId="16" fillId="30" borderId="30" xfId="0" applyFont="1" applyFill="1" applyBorder="1" applyAlignment="1" applyProtection="1">
      <alignment horizontal="center" vertical="center" wrapText="1"/>
    </xf>
    <xf numFmtId="0" fontId="16" fillId="30" borderId="17" xfId="0" applyFont="1" applyFill="1" applyBorder="1" applyAlignment="1" applyProtection="1">
      <alignment horizontal="center" vertical="center" wrapText="1"/>
    </xf>
    <xf numFmtId="0" fontId="12" fillId="30" borderId="31" xfId="0" applyFont="1" applyFill="1" applyBorder="1" applyAlignment="1" applyProtection="1">
      <alignment horizontal="center" vertical="center"/>
    </xf>
    <xf numFmtId="0" fontId="12" fillId="30" borderId="32" xfId="0" applyFont="1" applyFill="1" applyBorder="1" applyAlignment="1" applyProtection="1">
      <alignment horizontal="center" vertical="center"/>
    </xf>
    <xf numFmtId="0" fontId="14" fillId="30" borderId="33" xfId="0" applyFont="1" applyFill="1" applyBorder="1" applyAlignment="1" applyProtection="1">
      <alignment horizontal="center" vertical="center"/>
    </xf>
    <xf numFmtId="0" fontId="12" fillId="30" borderId="36" xfId="0" applyFont="1" applyFill="1" applyBorder="1" applyAlignment="1" applyProtection="1">
      <alignment horizontal="center" vertical="center" wrapText="1"/>
    </xf>
    <xf numFmtId="0" fontId="12" fillId="30" borderId="37" xfId="0" applyFont="1" applyFill="1" applyBorder="1" applyAlignment="1" applyProtection="1">
      <alignment horizontal="center" vertical="center"/>
    </xf>
    <xf numFmtId="0" fontId="12" fillId="30" borderId="38" xfId="0" applyFont="1" applyFill="1" applyBorder="1" applyAlignment="1" applyProtection="1">
      <alignment horizontal="center" vertical="center"/>
    </xf>
    <xf numFmtId="0" fontId="12" fillId="30" borderId="28" xfId="0" applyFont="1" applyFill="1" applyBorder="1" applyAlignment="1" applyProtection="1">
      <alignment horizontal="center" vertical="center"/>
    </xf>
    <xf numFmtId="0" fontId="12" fillId="30" borderId="29" xfId="0" applyFont="1" applyFill="1" applyBorder="1" applyAlignment="1" applyProtection="1">
      <alignment horizontal="center" vertical="center"/>
    </xf>
    <xf numFmtId="0" fontId="12" fillId="30" borderId="20" xfId="0" applyFont="1" applyFill="1" applyBorder="1" applyAlignment="1" applyProtection="1">
      <alignment horizontal="center" vertical="center" wrapText="1"/>
    </xf>
    <xf numFmtId="0" fontId="12" fillId="30" borderId="21" xfId="0" applyFont="1" applyFill="1" applyBorder="1" applyAlignment="1" applyProtection="1">
      <alignment horizontal="center" vertical="center" wrapText="1"/>
    </xf>
    <xf numFmtId="0" fontId="12" fillId="30" borderId="17" xfId="0" applyFont="1" applyFill="1" applyBorder="1" applyAlignment="1" applyProtection="1">
      <alignment horizontal="center" vertical="center" wrapText="1"/>
    </xf>
    <xf numFmtId="0" fontId="42" fillId="29" borderId="0" xfId="0" applyFont="1" applyFill="1" applyAlignment="1" applyProtection="1">
      <alignment horizontal="center" vertical="center"/>
    </xf>
    <xf numFmtId="0" fontId="12" fillId="30" borderId="17" xfId="0" applyFont="1" applyFill="1" applyBorder="1" applyAlignment="1" applyProtection="1">
      <alignment horizontal="center" vertical="center"/>
    </xf>
    <xf numFmtId="0" fontId="42" fillId="25" borderId="0" xfId="0" applyFont="1" applyFill="1" applyAlignment="1" applyProtection="1">
      <alignment horizontal="center"/>
    </xf>
    <xf numFmtId="0" fontId="12" fillId="35" borderId="15" xfId="0" applyFont="1" applyFill="1" applyBorder="1" applyAlignment="1" applyProtection="1">
      <alignment horizontal="center" vertical="center"/>
    </xf>
    <xf numFmtId="0" fontId="12" fillId="35" borderId="11" xfId="0" applyFont="1" applyFill="1" applyBorder="1" applyAlignment="1" applyProtection="1">
      <alignment horizontal="center" vertical="center"/>
    </xf>
    <xf numFmtId="0" fontId="14" fillId="35" borderId="11" xfId="0" applyFont="1" applyFill="1" applyBorder="1" applyAlignment="1" applyProtection="1">
      <alignment horizontal="center" vertical="center"/>
    </xf>
    <xf numFmtId="0" fontId="16" fillId="35" borderId="15" xfId="0" applyFont="1" applyFill="1" applyBorder="1" applyAlignment="1" applyProtection="1">
      <alignment horizontal="center" vertical="center"/>
    </xf>
    <xf numFmtId="0" fontId="16" fillId="35" borderId="11" xfId="0" applyFont="1" applyFill="1" applyBorder="1" applyAlignment="1" applyProtection="1">
      <alignment horizontal="center" vertical="center"/>
    </xf>
    <xf numFmtId="0" fontId="17" fillId="35" borderId="11" xfId="0" applyFont="1" applyFill="1" applyBorder="1" applyAlignment="1" applyProtection="1">
      <alignment horizontal="center" vertical="center"/>
    </xf>
    <xf numFmtId="0" fontId="16" fillId="35" borderId="20" xfId="0" applyFont="1" applyFill="1" applyBorder="1" applyAlignment="1" applyProtection="1">
      <alignment horizontal="center" vertical="center" wrapText="1"/>
    </xf>
    <xf numFmtId="0" fontId="16" fillId="35" borderId="21" xfId="0" applyFont="1" applyFill="1" applyBorder="1" applyAlignment="1" applyProtection="1">
      <alignment horizontal="center" vertical="center"/>
    </xf>
    <xf numFmtId="0" fontId="16" fillId="35" borderId="17" xfId="0" applyFont="1" applyFill="1" applyBorder="1" applyAlignment="1" applyProtection="1">
      <alignment horizontal="center" vertical="center"/>
    </xf>
    <xf numFmtId="0" fontId="16" fillId="35" borderId="15" xfId="0" applyFont="1" applyFill="1" applyBorder="1" applyAlignment="1" applyProtection="1">
      <alignment horizontal="center" vertical="center" wrapText="1"/>
    </xf>
    <xf numFmtId="0" fontId="14" fillId="35" borderId="15" xfId="0" applyFont="1" applyFill="1" applyBorder="1" applyAlignment="1" applyProtection="1">
      <alignment horizontal="center" vertical="center"/>
    </xf>
    <xf numFmtId="0" fontId="14" fillId="35" borderId="14" xfId="0" applyFont="1" applyFill="1" applyBorder="1" applyAlignment="1" applyProtection="1">
      <alignment horizontal="center" vertical="center"/>
    </xf>
    <xf numFmtId="0" fontId="14" fillId="35" borderId="10" xfId="0" applyFont="1" applyFill="1" applyBorder="1" applyAlignment="1" applyProtection="1">
      <alignment horizontal="center" vertical="center"/>
    </xf>
    <xf numFmtId="0" fontId="12" fillId="35" borderId="16" xfId="0" applyFont="1" applyFill="1" applyBorder="1" applyAlignment="1" applyProtection="1">
      <alignment horizontal="center" vertical="center" wrapText="1"/>
    </xf>
    <xf numFmtId="0" fontId="12" fillId="35" borderId="24" xfId="0" applyFont="1" applyFill="1" applyBorder="1" applyAlignment="1" applyProtection="1">
      <alignment horizontal="center" vertical="center"/>
    </xf>
    <xf numFmtId="0" fontId="14" fillId="35" borderId="24" xfId="0" applyFont="1" applyFill="1" applyBorder="1" applyAlignment="1" applyProtection="1">
      <alignment horizontal="center" vertical="center"/>
    </xf>
    <xf numFmtId="0" fontId="12" fillId="35" borderId="48" xfId="0" applyFont="1" applyFill="1" applyBorder="1" applyAlignment="1" applyProtection="1">
      <alignment horizontal="center" vertical="center"/>
    </xf>
    <xf numFmtId="0" fontId="12" fillId="35" borderId="42" xfId="0" applyFont="1" applyFill="1" applyBorder="1" applyAlignment="1" applyProtection="1">
      <alignment horizontal="center" vertical="center"/>
    </xf>
    <xf numFmtId="0" fontId="14" fillId="35" borderId="42" xfId="0" applyFont="1" applyFill="1" applyBorder="1" applyAlignment="1" applyProtection="1">
      <alignment horizontal="center" vertical="center"/>
    </xf>
    <xf numFmtId="0" fontId="8" fillId="0" borderId="0" xfId="42" applyAlignment="1" applyProtection="1">
      <alignment horizontal="right" vertical="center"/>
    </xf>
    <xf numFmtId="0" fontId="1" fillId="0" borderId="0" xfId="42" applyFont="1" applyAlignment="1" applyProtection="1">
      <alignment horizontal="right" vertical="center"/>
    </xf>
  </cellXfs>
  <cellStyles count="47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Заголовок 1" xfId="28"/>
    <cellStyle name="Заголовок 2" xfId="29"/>
    <cellStyle name="Заголовок 3" xfId="30"/>
    <cellStyle name="Заголовок 4" xfId="31"/>
    <cellStyle name="Итог" xfId="32"/>
    <cellStyle name="Контрольная ячейка" xfId="33"/>
    <cellStyle name="Название" xfId="34"/>
    <cellStyle name="Нейтральный" xfId="35"/>
    <cellStyle name="Плохой" xfId="36"/>
    <cellStyle name="Пояснение" xfId="37"/>
    <cellStyle name="Примечание" xfId="38"/>
    <cellStyle name="Связанная ячейка" xfId="39"/>
    <cellStyle name="Текст предупреждения" xfId="40"/>
    <cellStyle name="Хороший" xfId="41"/>
    <cellStyle name="ハイパーリンク 2" xfId="46"/>
    <cellStyle name="桁区切り 2" xfId="43"/>
    <cellStyle name="標準" xfId="0" builtinId="0"/>
    <cellStyle name="標準 2" xfId="44"/>
    <cellStyle name="標準 3" xfId="45"/>
    <cellStyle name="標準 4" xfId="42"/>
  </cellStyles>
  <dxfs count="50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6699FF"/>
      <color rgb="FF99CCFF"/>
      <color rgb="FFCCECFF"/>
      <color rgb="FFCCFFFF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8</xdr:row>
          <xdr:rowOff>19050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レベル1.1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9</xdr:row>
          <xdr:rowOff>9525</xdr:rowOff>
        </xdr:from>
        <xdr:to>
          <xdr:col>4</xdr:col>
          <xdr:colOff>200025</xdr:colOff>
          <xdr:row>9</xdr:row>
          <xdr:rowOff>190500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レベル1.5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10</xdr:row>
          <xdr:rowOff>9525</xdr:rowOff>
        </xdr:from>
        <xdr:to>
          <xdr:col>4</xdr:col>
          <xdr:colOff>200025</xdr:colOff>
          <xdr:row>10</xdr:row>
          <xdr:rowOff>190500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レベル2.1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11</xdr:row>
          <xdr:rowOff>9525</xdr:rowOff>
        </xdr:from>
        <xdr:to>
          <xdr:col>4</xdr:col>
          <xdr:colOff>200025</xdr:colOff>
          <xdr:row>11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レベル3.1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12</xdr:row>
          <xdr:rowOff>9525</xdr:rowOff>
        </xdr:from>
        <xdr:to>
          <xdr:col>4</xdr:col>
          <xdr:colOff>200025</xdr:colOff>
          <xdr:row>12</xdr:row>
          <xdr:rowOff>190500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レベル1A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13</xdr:row>
          <xdr:rowOff>9525</xdr:rowOff>
        </xdr:from>
        <xdr:to>
          <xdr:col>4</xdr:col>
          <xdr:colOff>200025</xdr:colOff>
          <xdr:row>13</xdr:row>
          <xdr:rowOff>190500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レベル1B1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9525</xdr:colOff>
          <xdr:row>14</xdr:row>
          <xdr:rowOff>9525</xdr:rowOff>
        </xdr:from>
        <xdr:to>
          <xdr:col>4</xdr:col>
          <xdr:colOff>200025</xdr:colOff>
          <xdr:row>15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レベル1B2</a:t>
              </a:r>
            </a:p>
          </xdr:txBody>
        </xdr:sp>
        <xdr:clientData fLocksWithSheet="0"/>
      </xdr:twoCellAnchor>
    </mc:Choice>
    <mc:Fallback/>
  </mc:AlternateContent>
  <xdr:twoCellAnchor editAs="oneCell">
    <xdr:from>
      <xdr:col>8</xdr:col>
      <xdr:colOff>142874</xdr:colOff>
      <xdr:row>35</xdr:row>
      <xdr:rowOff>86550</xdr:rowOff>
    </xdr:from>
    <xdr:to>
      <xdr:col>10</xdr:col>
      <xdr:colOff>600689</xdr:colOff>
      <xdr:row>35</xdr:row>
      <xdr:rowOff>714375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4174" y="11678475"/>
          <a:ext cx="2077065" cy="627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zoomScaleNormal="100" workbookViewId="0">
      <selection activeCell="C4" sqref="C4:D4"/>
    </sheetView>
  </sheetViews>
  <sheetFormatPr defaultRowHeight="13.5"/>
  <cols>
    <col min="1" max="1" width="2.125" style="246" customWidth="1"/>
    <col min="2" max="2" width="15.625" style="213" customWidth="1"/>
    <col min="3" max="7" width="10.625" style="213" customWidth="1"/>
    <col min="8" max="8" width="15.625" style="213" customWidth="1"/>
    <col min="9" max="11" width="10.625" style="213" customWidth="1"/>
    <col min="12" max="12" width="2.125" style="213" customWidth="1"/>
    <col min="13" max="16384" width="9" style="213"/>
  </cols>
  <sheetData>
    <row r="1" spans="1:12" ht="17.25">
      <c r="A1" s="5"/>
      <c r="B1" s="210"/>
      <c r="C1" s="211"/>
      <c r="D1" s="212"/>
      <c r="E1" s="212"/>
      <c r="F1" s="212"/>
      <c r="G1" s="212"/>
      <c r="H1" s="212"/>
      <c r="I1" s="439" t="s">
        <v>652</v>
      </c>
      <c r="J1" s="438"/>
      <c r="K1" s="438"/>
      <c r="L1" s="212"/>
    </row>
    <row r="2" spans="1:12" ht="24.75">
      <c r="A2" s="5"/>
      <c r="B2" s="298" t="s">
        <v>577</v>
      </c>
      <c r="C2" s="298"/>
      <c r="D2" s="298"/>
      <c r="E2" s="298"/>
      <c r="F2" s="298"/>
      <c r="G2" s="298"/>
      <c r="H2" s="298"/>
      <c r="I2" s="298"/>
      <c r="J2" s="298"/>
      <c r="K2" s="298"/>
      <c r="L2" s="212"/>
    </row>
    <row r="3" spans="1:12" ht="15" thickBot="1">
      <c r="A3" s="5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</row>
    <row r="4" spans="1:12" ht="15" thickBot="1">
      <c r="A4" s="5"/>
      <c r="B4" s="214" t="s">
        <v>42</v>
      </c>
      <c r="C4" s="302"/>
      <c r="D4" s="303"/>
      <c r="E4" s="212"/>
      <c r="F4" s="212"/>
      <c r="G4" s="212"/>
      <c r="H4" s="215" t="s">
        <v>43</v>
      </c>
      <c r="I4" s="321"/>
      <c r="J4" s="322"/>
      <c r="K4" s="323"/>
      <c r="L4" s="212"/>
    </row>
    <row r="5" spans="1:12" ht="14.25">
      <c r="A5" s="5"/>
      <c r="B5" s="295" t="s">
        <v>540</v>
      </c>
      <c r="C5" s="296"/>
      <c r="D5" s="296"/>
      <c r="E5" s="216"/>
      <c r="F5" s="216"/>
      <c r="G5" s="212"/>
      <c r="H5" s="217"/>
      <c r="I5" s="218"/>
      <c r="J5" s="218"/>
      <c r="K5" s="218"/>
      <c r="L5" s="212"/>
    </row>
    <row r="6" spans="1:12" ht="14.25">
      <c r="A6" s="5"/>
      <c r="B6" s="297"/>
      <c r="C6" s="297"/>
      <c r="D6" s="297"/>
      <c r="E6" s="212"/>
      <c r="F6" s="212"/>
      <c r="G6" s="212"/>
      <c r="H6" s="212"/>
      <c r="I6" s="219"/>
      <c r="J6" s="220"/>
      <c r="K6" s="220"/>
      <c r="L6" s="212"/>
    </row>
    <row r="7" spans="1:12" ht="19.5" thickBot="1">
      <c r="A7" s="5"/>
      <c r="B7" s="304" t="s">
        <v>359</v>
      </c>
      <c r="C7" s="304"/>
      <c r="D7" s="304"/>
      <c r="E7" s="304"/>
      <c r="F7" s="304"/>
      <c r="G7" s="304"/>
      <c r="H7" s="304"/>
      <c r="I7" s="304"/>
      <c r="J7" s="304"/>
      <c r="K7" s="304"/>
      <c r="L7" s="212"/>
    </row>
    <row r="8" spans="1:12" ht="15" thickBot="1">
      <c r="A8" s="5"/>
      <c r="B8" s="221" t="s">
        <v>44</v>
      </c>
      <c r="C8" s="222" t="s">
        <v>45</v>
      </c>
      <c r="D8" s="222" t="s">
        <v>46</v>
      </c>
      <c r="E8" s="318" t="s">
        <v>47</v>
      </c>
      <c r="F8" s="328"/>
      <c r="G8" s="318" t="s">
        <v>48</v>
      </c>
      <c r="H8" s="319"/>
      <c r="I8" s="319"/>
      <c r="J8" s="319"/>
      <c r="K8" s="320"/>
      <c r="L8" s="212"/>
    </row>
    <row r="9" spans="1:12" ht="15.75" customHeight="1">
      <c r="A9" s="5"/>
      <c r="B9" s="309" t="s">
        <v>49</v>
      </c>
      <c r="C9" s="299" t="s">
        <v>50</v>
      </c>
      <c r="D9" s="223"/>
      <c r="E9" s="305"/>
      <c r="F9" s="306"/>
      <c r="G9" s="325"/>
      <c r="H9" s="326"/>
      <c r="I9" s="326"/>
      <c r="J9" s="326"/>
      <c r="K9" s="327"/>
      <c r="L9" s="212"/>
    </row>
    <row r="10" spans="1:12" ht="15.75" customHeight="1">
      <c r="A10" s="5"/>
      <c r="B10" s="310"/>
      <c r="C10" s="300"/>
      <c r="D10" s="224"/>
      <c r="E10" s="307"/>
      <c r="F10" s="308"/>
      <c r="G10" s="315"/>
      <c r="H10" s="316"/>
      <c r="I10" s="316"/>
      <c r="J10" s="316"/>
      <c r="K10" s="317"/>
      <c r="L10" s="212"/>
    </row>
    <row r="11" spans="1:12" ht="15.75" customHeight="1">
      <c r="A11" s="5"/>
      <c r="B11" s="310"/>
      <c r="C11" s="300"/>
      <c r="D11" s="225"/>
      <c r="E11" s="307"/>
      <c r="F11" s="308"/>
      <c r="G11" s="315"/>
      <c r="H11" s="316"/>
      <c r="I11" s="316"/>
      <c r="J11" s="316"/>
      <c r="K11" s="317"/>
      <c r="L11" s="212"/>
    </row>
    <row r="12" spans="1:12" ht="15.75" customHeight="1" thickBot="1">
      <c r="A12" s="5"/>
      <c r="B12" s="311"/>
      <c r="C12" s="301"/>
      <c r="D12" s="226"/>
      <c r="E12" s="329"/>
      <c r="F12" s="330"/>
      <c r="G12" s="312"/>
      <c r="H12" s="313"/>
      <c r="I12" s="313"/>
      <c r="J12" s="313"/>
      <c r="K12" s="314"/>
      <c r="L12" s="212"/>
    </row>
    <row r="13" spans="1:12" ht="15.75" customHeight="1">
      <c r="A13" s="5"/>
      <c r="B13" s="309" t="s">
        <v>51</v>
      </c>
      <c r="C13" s="299" t="s">
        <v>52</v>
      </c>
      <c r="D13" s="223"/>
      <c r="E13" s="331"/>
      <c r="F13" s="306"/>
      <c r="G13" s="325"/>
      <c r="H13" s="326"/>
      <c r="I13" s="326"/>
      <c r="J13" s="326"/>
      <c r="K13" s="327"/>
      <c r="L13" s="212"/>
    </row>
    <row r="14" spans="1:12" ht="15.75" customHeight="1">
      <c r="A14" s="5"/>
      <c r="B14" s="310"/>
      <c r="C14" s="300"/>
      <c r="D14" s="227"/>
      <c r="E14" s="332"/>
      <c r="F14" s="308"/>
      <c r="G14" s="315"/>
      <c r="H14" s="316"/>
      <c r="I14" s="316"/>
      <c r="J14" s="316"/>
      <c r="K14" s="317"/>
      <c r="L14" s="212"/>
    </row>
    <row r="15" spans="1:12" ht="15.75" customHeight="1" thickBot="1">
      <c r="A15" s="5"/>
      <c r="B15" s="311"/>
      <c r="C15" s="301"/>
      <c r="D15" s="228"/>
      <c r="E15" s="329"/>
      <c r="F15" s="330"/>
      <c r="G15" s="312"/>
      <c r="H15" s="313"/>
      <c r="I15" s="313"/>
      <c r="J15" s="313"/>
      <c r="K15" s="314"/>
      <c r="L15" s="212"/>
    </row>
    <row r="16" spans="1:12" ht="14.25">
      <c r="A16" s="5"/>
      <c r="B16" s="212"/>
      <c r="C16" s="229"/>
      <c r="D16" s="230"/>
      <c r="E16" s="212"/>
      <c r="F16" s="212"/>
      <c r="G16" s="212"/>
      <c r="H16" s="212"/>
      <c r="I16" s="212"/>
      <c r="J16" s="212"/>
      <c r="K16" s="212"/>
      <c r="L16" s="212"/>
    </row>
    <row r="17" spans="1:13" ht="14.25">
      <c r="A17" s="5"/>
      <c r="B17" s="212"/>
      <c r="C17" s="212"/>
      <c r="D17" s="212"/>
      <c r="E17" s="212"/>
      <c r="F17" s="212"/>
      <c r="G17" s="212"/>
      <c r="H17" s="212"/>
      <c r="I17" s="212"/>
      <c r="J17" s="212"/>
      <c r="K17" s="212"/>
      <c r="L17" s="212"/>
    </row>
    <row r="18" spans="1:13" ht="19.5" thickBot="1">
      <c r="A18" s="5"/>
      <c r="B18" s="324" t="s">
        <v>53</v>
      </c>
      <c r="C18" s="324"/>
      <c r="D18" s="324"/>
      <c r="E18" s="324"/>
      <c r="F18" s="324"/>
      <c r="G18" s="324"/>
      <c r="H18" s="324"/>
      <c r="I18" s="324"/>
      <c r="J18" s="324"/>
      <c r="K18" s="324"/>
      <c r="L18" s="212"/>
    </row>
    <row r="19" spans="1:13" ht="37.5" customHeight="1">
      <c r="A19" s="5"/>
      <c r="B19" s="231" t="s">
        <v>54</v>
      </c>
      <c r="C19" s="333"/>
      <c r="D19" s="333"/>
      <c r="E19" s="333"/>
      <c r="F19" s="333"/>
      <c r="G19" s="333"/>
      <c r="H19" s="333"/>
      <c r="I19" s="333"/>
      <c r="J19" s="333"/>
      <c r="K19" s="334"/>
      <c r="L19" s="212"/>
    </row>
    <row r="20" spans="1:13" ht="37.5" customHeight="1">
      <c r="A20" s="5"/>
      <c r="B20" s="232" t="s">
        <v>56</v>
      </c>
      <c r="C20" s="346"/>
      <c r="D20" s="346"/>
      <c r="E20" s="346"/>
      <c r="F20" s="346"/>
      <c r="G20" s="346"/>
      <c r="H20" s="346"/>
      <c r="I20" s="346"/>
      <c r="J20" s="346"/>
      <c r="K20" s="347"/>
      <c r="L20" s="212"/>
    </row>
    <row r="21" spans="1:13" ht="37.5" customHeight="1">
      <c r="A21" s="5"/>
      <c r="B21" s="232" t="s">
        <v>59</v>
      </c>
      <c r="C21" s="341"/>
      <c r="D21" s="342"/>
      <c r="E21" s="342"/>
      <c r="F21" s="342"/>
      <c r="G21" s="342"/>
      <c r="H21" s="233" t="s">
        <v>534</v>
      </c>
      <c r="I21" s="342"/>
      <c r="J21" s="342"/>
      <c r="K21" s="343"/>
      <c r="L21" s="212"/>
    </row>
    <row r="22" spans="1:13" ht="37.5" customHeight="1">
      <c r="A22" s="5"/>
      <c r="B22" s="232" t="s">
        <v>65</v>
      </c>
      <c r="C22" s="341"/>
      <c r="D22" s="342"/>
      <c r="E22" s="342"/>
      <c r="F22" s="342"/>
      <c r="G22" s="342"/>
      <c r="H22" s="233" t="s">
        <v>535</v>
      </c>
      <c r="I22" s="341"/>
      <c r="J22" s="342"/>
      <c r="K22" s="343"/>
      <c r="L22" s="212"/>
    </row>
    <row r="23" spans="1:13" ht="37.5" customHeight="1">
      <c r="A23" s="5"/>
      <c r="B23" s="234" t="s">
        <v>538</v>
      </c>
      <c r="C23" s="341"/>
      <c r="D23" s="342"/>
      <c r="E23" s="233" t="s">
        <v>537</v>
      </c>
      <c r="F23" s="341"/>
      <c r="G23" s="342"/>
      <c r="H23" s="235" t="s">
        <v>636</v>
      </c>
      <c r="I23" s="341"/>
      <c r="J23" s="342"/>
      <c r="K23" s="343"/>
      <c r="L23" s="212"/>
    </row>
    <row r="24" spans="1:13" ht="37.5" customHeight="1">
      <c r="A24" s="5"/>
      <c r="B24" s="232" t="s">
        <v>70</v>
      </c>
      <c r="C24" s="339"/>
      <c r="D24" s="339"/>
      <c r="E24" s="339"/>
      <c r="F24" s="339"/>
      <c r="G24" s="339"/>
      <c r="H24" s="339"/>
      <c r="I24" s="339"/>
      <c r="J24" s="339"/>
      <c r="K24" s="340"/>
      <c r="L24" s="212"/>
    </row>
    <row r="25" spans="1:13" ht="37.5" customHeight="1">
      <c r="A25" s="5"/>
      <c r="B25" s="232" t="s">
        <v>73</v>
      </c>
      <c r="C25" s="337"/>
      <c r="D25" s="337"/>
      <c r="E25" s="337"/>
      <c r="F25" s="337"/>
      <c r="G25" s="337"/>
      <c r="H25" s="337"/>
      <c r="I25" s="337"/>
      <c r="J25" s="337"/>
      <c r="K25" s="338"/>
      <c r="L25" s="212"/>
    </row>
    <row r="26" spans="1:13" ht="37.5" customHeight="1" thickBot="1">
      <c r="A26" s="5"/>
      <c r="B26" s="236" t="s">
        <v>75</v>
      </c>
      <c r="C26" s="335"/>
      <c r="D26" s="335"/>
      <c r="E26" s="335"/>
      <c r="F26" s="335"/>
      <c r="G26" s="335"/>
      <c r="H26" s="335"/>
      <c r="I26" s="335"/>
      <c r="J26" s="335"/>
      <c r="K26" s="336"/>
      <c r="L26" s="212"/>
    </row>
    <row r="27" spans="1:13" ht="14.25">
      <c r="A27" s="5"/>
      <c r="B27" s="237"/>
      <c r="C27" s="237"/>
      <c r="D27" s="237"/>
      <c r="E27" s="237"/>
      <c r="F27" s="237"/>
      <c r="G27" s="237"/>
      <c r="H27" s="212"/>
      <c r="I27" s="212"/>
      <c r="J27" s="212"/>
      <c r="K27" s="212"/>
      <c r="L27" s="212"/>
      <c r="M27" s="238"/>
    </row>
    <row r="28" spans="1:13" ht="14.25">
      <c r="A28" s="5"/>
      <c r="B28" s="239"/>
      <c r="C28" s="239"/>
      <c r="D28" s="239"/>
      <c r="E28" s="239"/>
      <c r="F28" s="239"/>
      <c r="G28" s="239"/>
      <c r="H28" s="212"/>
      <c r="I28" s="212"/>
      <c r="J28" s="212"/>
      <c r="K28" s="212"/>
      <c r="L28" s="212"/>
      <c r="M28" s="238"/>
    </row>
    <row r="29" spans="1:13" ht="19.5" thickBot="1">
      <c r="A29" s="5"/>
      <c r="B29" s="351" t="s">
        <v>353</v>
      </c>
      <c r="C29" s="351"/>
      <c r="D29" s="351"/>
      <c r="E29" s="351"/>
      <c r="F29" s="351"/>
      <c r="G29" s="351"/>
      <c r="H29" s="351"/>
      <c r="I29" s="351"/>
      <c r="J29" s="351"/>
      <c r="K29" s="351"/>
      <c r="L29" s="212"/>
      <c r="M29" s="238"/>
    </row>
    <row r="30" spans="1:13" ht="42.75" customHeight="1">
      <c r="A30" s="5"/>
      <c r="B30" s="231" t="s">
        <v>54</v>
      </c>
      <c r="C30" s="348"/>
      <c r="D30" s="349"/>
      <c r="E30" s="349"/>
      <c r="F30" s="349"/>
      <c r="G30" s="349"/>
      <c r="H30" s="349"/>
      <c r="I30" s="349"/>
      <c r="J30" s="349"/>
      <c r="K30" s="350"/>
      <c r="L30" s="212"/>
      <c r="M30" s="238"/>
    </row>
    <row r="31" spans="1:13" ht="42.75" customHeight="1">
      <c r="A31" s="5"/>
      <c r="B31" s="232" t="s">
        <v>56</v>
      </c>
      <c r="C31" s="344"/>
      <c r="D31" s="344"/>
      <c r="E31" s="344"/>
      <c r="F31" s="344"/>
      <c r="G31" s="344"/>
      <c r="H31" s="344"/>
      <c r="I31" s="344"/>
      <c r="J31" s="344"/>
      <c r="K31" s="345"/>
      <c r="L31" s="212"/>
      <c r="M31" s="238"/>
    </row>
    <row r="32" spans="1:13" ht="42.75" customHeight="1">
      <c r="A32" s="5"/>
      <c r="B32" s="232" t="s">
        <v>59</v>
      </c>
      <c r="C32" s="344"/>
      <c r="D32" s="344"/>
      <c r="E32" s="344"/>
      <c r="F32" s="344"/>
      <c r="G32" s="344"/>
      <c r="H32" s="240" t="s">
        <v>533</v>
      </c>
      <c r="I32" s="344"/>
      <c r="J32" s="344"/>
      <c r="K32" s="345"/>
      <c r="L32" s="212"/>
      <c r="M32" s="238"/>
    </row>
    <row r="33" spans="1:13" ht="42.75" customHeight="1">
      <c r="A33" s="5"/>
      <c r="B33" s="232" t="s">
        <v>65</v>
      </c>
      <c r="C33" s="342"/>
      <c r="D33" s="342"/>
      <c r="E33" s="342"/>
      <c r="F33" s="342"/>
      <c r="G33" s="342"/>
      <c r="H33" s="233" t="s">
        <v>535</v>
      </c>
      <c r="I33" s="341"/>
      <c r="J33" s="342"/>
      <c r="K33" s="343"/>
      <c r="L33" s="212"/>
      <c r="M33" s="238"/>
    </row>
    <row r="34" spans="1:13" ht="42.75" customHeight="1" thickBot="1">
      <c r="A34" s="5"/>
      <c r="B34" s="241" t="s">
        <v>538</v>
      </c>
      <c r="C34" s="355"/>
      <c r="D34" s="355"/>
      <c r="E34" s="242" t="s">
        <v>537</v>
      </c>
      <c r="F34" s="356"/>
      <c r="G34" s="355"/>
      <c r="H34" s="242" t="s">
        <v>536</v>
      </c>
      <c r="I34" s="356"/>
      <c r="J34" s="355"/>
      <c r="K34" s="357"/>
      <c r="L34" s="212"/>
      <c r="M34" s="238"/>
    </row>
    <row r="35" spans="1:13" ht="42.75" customHeight="1" thickBot="1">
      <c r="A35" s="5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38"/>
    </row>
    <row r="36" spans="1:13" ht="62.25" customHeight="1" thickBot="1">
      <c r="A36" s="5"/>
      <c r="B36" s="243" t="s">
        <v>96</v>
      </c>
      <c r="C36" s="352"/>
      <c r="D36" s="353"/>
      <c r="E36" s="353"/>
      <c r="F36" s="353"/>
      <c r="G36" s="353"/>
      <c r="H36" s="354"/>
      <c r="I36" s="244"/>
      <c r="J36" s="245"/>
      <c r="K36" s="245"/>
      <c r="L36" s="212"/>
      <c r="M36" s="238"/>
    </row>
    <row r="37" spans="1:13" ht="14.25">
      <c r="A37" s="5"/>
      <c r="B37" s="212"/>
      <c r="C37" s="212"/>
      <c r="D37" s="212"/>
      <c r="E37" s="212"/>
      <c r="F37" s="212"/>
      <c r="G37" s="212"/>
      <c r="H37" s="212"/>
      <c r="I37" s="212"/>
      <c r="J37" s="212"/>
      <c r="K37" s="212"/>
      <c r="L37" s="212"/>
    </row>
    <row r="38" spans="1:13" ht="14.25">
      <c r="A38" s="5"/>
      <c r="B38" s="212"/>
      <c r="C38" s="212"/>
      <c r="D38" s="212"/>
      <c r="E38" s="212"/>
      <c r="F38" s="212"/>
      <c r="G38" s="212"/>
      <c r="H38" s="212"/>
      <c r="I38" s="212"/>
      <c r="J38" s="212"/>
      <c r="K38" s="212"/>
      <c r="L38" s="212"/>
    </row>
  </sheetData>
  <sheetProtection sheet="1" objects="1" scenarios="1"/>
  <mergeCells count="51">
    <mergeCell ref="I1:K1"/>
    <mergeCell ref="C36:H36"/>
    <mergeCell ref="C33:G33"/>
    <mergeCell ref="I33:K33"/>
    <mergeCell ref="C34:D34"/>
    <mergeCell ref="F34:G34"/>
    <mergeCell ref="I34:K34"/>
    <mergeCell ref="C32:G32"/>
    <mergeCell ref="I32:K32"/>
    <mergeCell ref="C20:K20"/>
    <mergeCell ref="C31:K31"/>
    <mergeCell ref="C30:K30"/>
    <mergeCell ref="B29:K29"/>
    <mergeCell ref="C19:K19"/>
    <mergeCell ref="C26:K26"/>
    <mergeCell ref="C25:K25"/>
    <mergeCell ref="C24:K24"/>
    <mergeCell ref="C21:G21"/>
    <mergeCell ref="I21:K21"/>
    <mergeCell ref="C23:D23"/>
    <mergeCell ref="C22:G22"/>
    <mergeCell ref="F23:G23"/>
    <mergeCell ref="I23:K23"/>
    <mergeCell ref="I22:K22"/>
    <mergeCell ref="B18:K18"/>
    <mergeCell ref="G13:K13"/>
    <mergeCell ref="E8:F8"/>
    <mergeCell ref="C13:C15"/>
    <mergeCell ref="B13:B15"/>
    <mergeCell ref="G15:K15"/>
    <mergeCell ref="G14:K14"/>
    <mergeCell ref="E12:F12"/>
    <mergeCell ref="G9:K9"/>
    <mergeCell ref="E11:F11"/>
    <mergeCell ref="E13:F13"/>
    <mergeCell ref="E14:F14"/>
    <mergeCell ref="E15:F15"/>
    <mergeCell ref="B5:D5"/>
    <mergeCell ref="B6:D6"/>
    <mergeCell ref="B2:K2"/>
    <mergeCell ref="C9:C12"/>
    <mergeCell ref="C4:D4"/>
    <mergeCell ref="B7:K7"/>
    <mergeCell ref="E9:F9"/>
    <mergeCell ref="E10:F10"/>
    <mergeCell ref="B9:B12"/>
    <mergeCell ref="G12:K12"/>
    <mergeCell ref="G11:K11"/>
    <mergeCell ref="G10:K10"/>
    <mergeCell ref="G8:K8"/>
    <mergeCell ref="I4:K4"/>
  </mergeCells>
  <phoneticPr fontId="10"/>
  <dataValidations count="3">
    <dataValidation imeMode="halfAlpha" allowBlank="1" showInputMessage="1" showErrorMessage="1" sqref="L22 C22 C33"/>
    <dataValidation type="list" allowBlank="1" showInputMessage="1" showErrorMessage="1" sqref="C24">
      <formula1>顧客種別</formula1>
    </dataValidation>
    <dataValidation type="list" allowBlank="1" showInputMessage="1" showErrorMessage="1" sqref="C25">
      <formula1>INDIRECT($C$24)</formula1>
    </dataValidation>
  </dataValidations>
  <pageMargins left="0.51181102362204722" right="0.51181102362204722" top="0.55118110236220474" bottom="0.55118110236220474" header="0.31496062992125984" footer="0.31496062992125984"/>
  <pageSetup paperSize="9" scale="7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locked="0" defaultSize="0" autoFill="0" autoLine="0" autoPict="0">
                <anchor moveWithCells="1" sizeWithCells="1">
                  <from>
                    <xdr:col>3</xdr:col>
                    <xdr:colOff>9525</xdr:colOff>
                    <xdr:row>8</xdr:row>
                    <xdr:rowOff>19050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locked="0" defaultSize="0" autoFill="0" autoLine="0" autoPict="0">
                <anchor moveWithCells="1" sizeWithCells="1">
                  <from>
                    <xdr:col>3</xdr:col>
                    <xdr:colOff>9525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locked="0" defaultSize="0" autoFill="0" autoLine="0" autoPict="0">
                <anchor moveWithCells="1" siz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4</xdr:col>
                    <xdr:colOff>200025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locked="0" defaultSize="0" autoFill="0" autoLine="0" autoPict="0">
                <anchor moveWithCells="1" sizeWithCells="1">
                  <from>
                    <xdr:col>3</xdr:col>
                    <xdr:colOff>9525</xdr:colOff>
                    <xdr:row>11</xdr:row>
                    <xdr:rowOff>9525</xdr:rowOff>
                  </from>
                  <to>
                    <xdr:col>4</xdr:col>
                    <xdr:colOff>200025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locked="0" defaultSize="0" autoFill="0" autoLine="0" autoPict="0">
                <anchor moveWithCells="1" sizeWithCells="1">
                  <from>
                    <xdr:col>3</xdr:col>
                    <xdr:colOff>9525</xdr:colOff>
                    <xdr:row>12</xdr:row>
                    <xdr:rowOff>9525</xdr:rowOff>
                  </from>
                  <to>
                    <xdr:col>4</xdr:col>
                    <xdr:colOff>200025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locked="0" defaultSize="0" autoFill="0" autoLine="0" autoPict="0">
                <anchor moveWithCells="1" sizeWithCells="1">
                  <from>
                    <xdr:col>3</xdr:col>
                    <xdr:colOff>9525</xdr:colOff>
                    <xdr:row>13</xdr:row>
                    <xdr:rowOff>9525</xdr:rowOff>
                  </from>
                  <to>
                    <xdr:col>4</xdr:col>
                    <xdr:colOff>200025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locked="0" defaultSize="0" autoFill="0" autoLine="0" autoPict="0">
                <anchor moveWithCells="1" sizeWithCells="1">
                  <from>
                    <xdr:col>3</xdr:col>
                    <xdr:colOff>9525</xdr:colOff>
                    <xdr:row>14</xdr:row>
                    <xdr:rowOff>9525</xdr:rowOff>
                  </from>
                  <to>
                    <xdr:col>4</xdr:col>
                    <xdr:colOff>200025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参照用!$C$25:$C$36</xm:f>
          </x14:formula1>
          <xm:sqref>C26:K26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8"/>
  <sheetViews>
    <sheetView workbookViewId="0">
      <selection activeCell="D8" sqref="D8"/>
    </sheetView>
  </sheetViews>
  <sheetFormatPr defaultRowHeight="14.25"/>
  <cols>
    <col min="1" max="1" width="2.125" style="1" customWidth="1"/>
    <col min="2" max="2" width="4.75" style="250" customWidth="1"/>
    <col min="3" max="3" width="7.125" style="1" bestFit="1" customWidth="1"/>
    <col min="4" max="4" width="15.625" style="1" customWidth="1"/>
    <col min="5" max="5" width="10.125" style="1" customWidth="1"/>
    <col min="6" max="7" width="16.875" style="1" customWidth="1"/>
    <col min="8" max="8" width="10.25" style="250" customWidth="1"/>
    <col min="9" max="9" width="15.25" style="250" customWidth="1"/>
    <col min="10" max="10" width="8.25" style="250" bestFit="1" customWidth="1"/>
    <col min="11" max="11" width="8.25" style="250" customWidth="1"/>
    <col min="12" max="12" width="11.5" style="250" customWidth="1"/>
    <col min="13" max="13" width="10.625" style="250" bestFit="1" customWidth="1"/>
    <col min="14" max="15" width="10.875" style="250" bestFit="1" customWidth="1"/>
    <col min="16" max="16" width="10" style="1" customWidth="1"/>
    <col min="17" max="17" width="7.125" style="1" bestFit="1" customWidth="1"/>
    <col min="18" max="18" width="14.625" style="1" hidden="1" customWidth="1"/>
    <col min="19" max="19" width="2.125" style="1" customWidth="1"/>
    <col min="20" max="16384" width="9" style="1"/>
  </cols>
  <sheetData>
    <row r="1" spans="1:19" ht="20.100000000000001" customHeight="1">
      <c r="A1" s="2"/>
      <c r="B1" s="3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2"/>
      <c r="Q1" s="4"/>
      <c r="R1" s="2"/>
      <c r="S1" s="2"/>
    </row>
    <row r="2" spans="1:19" ht="30" customHeight="1">
      <c r="A2" s="2"/>
      <c r="B2" s="418" t="s">
        <v>651</v>
      </c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  <c r="Q2" s="418"/>
      <c r="R2" s="418"/>
      <c r="S2" s="2"/>
    </row>
    <row r="3" spans="1:19" ht="20.100000000000001" customHeight="1" thickBot="1">
      <c r="A3" s="2"/>
      <c r="B3" s="3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</row>
    <row r="4" spans="1:19" ht="20.100000000000001" customHeight="1">
      <c r="A4" s="2"/>
      <c r="B4" s="430" t="s">
        <v>8</v>
      </c>
      <c r="C4" s="419" t="s">
        <v>9</v>
      </c>
      <c r="D4" s="419" t="s">
        <v>14</v>
      </c>
      <c r="E4" s="419" t="s">
        <v>6</v>
      </c>
      <c r="F4" s="419" t="s">
        <v>10</v>
      </c>
      <c r="G4" s="419" t="s">
        <v>17</v>
      </c>
      <c r="H4" s="428" t="s">
        <v>37</v>
      </c>
      <c r="I4" s="422" t="s">
        <v>31</v>
      </c>
      <c r="J4" s="422" t="s">
        <v>0</v>
      </c>
      <c r="K4" s="425" t="s">
        <v>346</v>
      </c>
      <c r="L4" s="419" t="s">
        <v>321</v>
      </c>
      <c r="M4" s="419"/>
      <c r="N4" s="419"/>
      <c r="O4" s="429"/>
      <c r="P4" s="419" t="s">
        <v>30</v>
      </c>
      <c r="Q4" s="432" t="s">
        <v>36</v>
      </c>
      <c r="R4" s="435" t="s">
        <v>32</v>
      </c>
      <c r="S4" s="2"/>
    </row>
    <row r="5" spans="1:19" ht="20.100000000000001" customHeight="1">
      <c r="A5" s="2"/>
      <c r="B5" s="431"/>
      <c r="C5" s="420"/>
      <c r="D5" s="420"/>
      <c r="E5" s="420"/>
      <c r="F5" s="420"/>
      <c r="G5" s="420"/>
      <c r="H5" s="423"/>
      <c r="I5" s="423"/>
      <c r="J5" s="423"/>
      <c r="K5" s="426"/>
      <c r="L5" s="424" t="s">
        <v>26</v>
      </c>
      <c r="M5" s="420" t="s">
        <v>18</v>
      </c>
      <c r="N5" s="420"/>
      <c r="O5" s="420"/>
      <c r="P5" s="420"/>
      <c r="Q5" s="433"/>
      <c r="R5" s="436"/>
      <c r="S5" s="2"/>
    </row>
    <row r="6" spans="1:19" ht="20.100000000000001" customHeight="1">
      <c r="A6" s="2"/>
      <c r="B6" s="431"/>
      <c r="C6" s="421"/>
      <c r="D6" s="421"/>
      <c r="E6" s="421"/>
      <c r="F6" s="421"/>
      <c r="G6" s="421"/>
      <c r="H6" s="424"/>
      <c r="I6" s="424"/>
      <c r="J6" s="424"/>
      <c r="K6" s="427"/>
      <c r="L6" s="424"/>
      <c r="M6" s="207" t="s">
        <v>19</v>
      </c>
      <c r="N6" s="207" t="s">
        <v>22</v>
      </c>
      <c r="O6" s="207" t="s">
        <v>23</v>
      </c>
      <c r="P6" s="421"/>
      <c r="Q6" s="434"/>
      <c r="R6" s="437"/>
      <c r="S6" s="2"/>
    </row>
    <row r="7" spans="1:19" s="103" customFormat="1" ht="20.100000000000001" customHeight="1" thickBot="1">
      <c r="A7" s="100"/>
      <c r="B7" s="81" t="s">
        <v>354</v>
      </c>
      <c r="C7" s="83" t="s">
        <v>352</v>
      </c>
      <c r="D7" s="83" t="s">
        <v>557</v>
      </c>
      <c r="E7" s="83" t="s">
        <v>350</v>
      </c>
      <c r="F7" s="83" t="s">
        <v>345</v>
      </c>
      <c r="G7" s="83" t="s">
        <v>345</v>
      </c>
      <c r="H7" s="83" t="s">
        <v>344</v>
      </c>
      <c r="I7" s="83" t="s">
        <v>348</v>
      </c>
      <c r="J7" s="83" t="s">
        <v>558</v>
      </c>
      <c r="K7" s="83" t="s">
        <v>2</v>
      </c>
      <c r="L7" s="83" t="s">
        <v>559</v>
      </c>
      <c r="M7" s="83" t="s">
        <v>560</v>
      </c>
      <c r="N7" s="83" t="s">
        <v>178</v>
      </c>
      <c r="O7" s="83" t="s">
        <v>561</v>
      </c>
      <c r="P7" s="83" t="s">
        <v>178</v>
      </c>
      <c r="Q7" s="101">
        <v>0</v>
      </c>
      <c r="R7" s="102" t="s">
        <v>347</v>
      </c>
      <c r="S7" s="100"/>
    </row>
    <row r="8" spans="1:19" s="103" customFormat="1" ht="20.100000000000001" customHeight="1" thickTop="1">
      <c r="A8" s="100"/>
      <c r="B8" s="279">
        <v>1</v>
      </c>
      <c r="C8" s="280" t="s">
        <v>351</v>
      </c>
      <c r="D8" s="84"/>
      <c r="E8" s="280" t="s">
        <v>349</v>
      </c>
      <c r="F8" s="84"/>
      <c r="G8" s="84"/>
      <c r="H8" s="82"/>
      <c r="I8" s="82"/>
      <c r="J8" s="82"/>
      <c r="K8" s="82"/>
      <c r="L8" s="85"/>
      <c r="M8" s="85"/>
      <c r="N8" s="184"/>
      <c r="O8" s="184"/>
      <c r="P8" s="82"/>
      <c r="Q8" s="109"/>
      <c r="R8" s="276"/>
      <c r="S8" s="100"/>
    </row>
    <row r="9" spans="1:19" s="103" customFormat="1" ht="20.100000000000001" customHeight="1">
      <c r="A9" s="100"/>
      <c r="B9" s="281">
        <v>2</v>
      </c>
      <c r="C9" s="282" t="s">
        <v>7</v>
      </c>
      <c r="D9" s="87"/>
      <c r="E9" s="282" t="s">
        <v>11</v>
      </c>
      <c r="F9" s="87"/>
      <c r="G9" s="87"/>
      <c r="H9" s="104"/>
      <c r="I9" s="104"/>
      <c r="J9" s="82"/>
      <c r="K9" s="82"/>
      <c r="L9" s="85"/>
      <c r="M9" s="105"/>
      <c r="N9" s="184"/>
      <c r="O9" s="185"/>
      <c r="P9" s="104"/>
      <c r="Q9" s="110"/>
      <c r="R9" s="277"/>
      <c r="S9" s="100"/>
    </row>
    <row r="10" spans="1:19" s="103" customFormat="1" ht="20.100000000000001" customHeight="1">
      <c r="A10" s="100"/>
      <c r="B10" s="281">
        <v>3</v>
      </c>
      <c r="C10" s="282" t="s">
        <v>7</v>
      </c>
      <c r="D10" s="87"/>
      <c r="E10" s="282" t="s">
        <v>11</v>
      </c>
      <c r="F10" s="87"/>
      <c r="G10" s="87"/>
      <c r="H10" s="104"/>
      <c r="I10" s="104"/>
      <c r="J10" s="82"/>
      <c r="K10" s="82"/>
      <c r="L10" s="85"/>
      <c r="M10" s="85"/>
      <c r="N10" s="184"/>
      <c r="O10" s="184"/>
      <c r="P10" s="104"/>
      <c r="Q10" s="110"/>
      <c r="R10" s="277"/>
      <c r="S10" s="100"/>
    </row>
    <row r="11" spans="1:19" s="103" customFormat="1" ht="20.100000000000001" customHeight="1">
      <c r="A11" s="100"/>
      <c r="B11" s="281">
        <v>4</v>
      </c>
      <c r="C11" s="282" t="s">
        <v>7</v>
      </c>
      <c r="D11" s="87"/>
      <c r="E11" s="282" t="s">
        <v>11</v>
      </c>
      <c r="F11" s="87"/>
      <c r="G11" s="87"/>
      <c r="H11" s="104"/>
      <c r="I11" s="104"/>
      <c r="J11" s="82"/>
      <c r="K11" s="82"/>
      <c r="L11" s="85"/>
      <c r="M11" s="85"/>
      <c r="N11" s="184"/>
      <c r="O11" s="184"/>
      <c r="P11" s="104"/>
      <c r="Q11" s="110"/>
      <c r="R11" s="277"/>
      <c r="S11" s="100"/>
    </row>
    <row r="12" spans="1:19" s="103" customFormat="1" ht="20.100000000000001" customHeight="1">
      <c r="A12" s="100"/>
      <c r="B12" s="281">
        <v>5</v>
      </c>
      <c r="C12" s="282" t="s">
        <v>7</v>
      </c>
      <c r="D12" s="87"/>
      <c r="E12" s="282" t="s">
        <v>11</v>
      </c>
      <c r="F12" s="87"/>
      <c r="G12" s="87"/>
      <c r="H12" s="104"/>
      <c r="I12" s="104"/>
      <c r="J12" s="82"/>
      <c r="K12" s="82"/>
      <c r="L12" s="85"/>
      <c r="M12" s="85"/>
      <c r="N12" s="184"/>
      <c r="O12" s="184"/>
      <c r="P12" s="104"/>
      <c r="Q12" s="110"/>
      <c r="R12" s="277"/>
      <c r="S12" s="100"/>
    </row>
    <row r="13" spans="1:19" s="103" customFormat="1" ht="20.100000000000001" customHeight="1">
      <c r="A13" s="100"/>
      <c r="B13" s="281">
        <v>6</v>
      </c>
      <c r="C13" s="282" t="s">
        <v>7</v>
      </c>
      <c r="D13" s="87"/>
      <c r="E13" s="282" t="s">
        <v>11</v>
      </c>
      <c r="F13" s="87"/>
      <c r="G13" s="87"/>
      <c r="H13" s="104"/>
      <c r="I13" s="104"/>
      <c r="J13" s="82"/>
      <c r="K13" s="82"/>
      <c r="L13" s="85"/>
      <c r="M13" s="85"/>
      <c r="N13" s="184"/>
      <c r="O13" s="184"/>
      <c r="P13" s="104"/>
      <c r="Q13" s="110"/>
      <c r="R13" s="277"/>
      <c r="S13" s="100"/>
    </row>
    <row r="14" spans="1:19" s="103" customFormat="1" ht="20.100000000000001" customHeight="1">
      <c r="A14" s="100"/>
      <c r="B14" s="281">
        <v>7</v>
      </c>
      <c r="C14" s="282" t="s">
        <v>7</v>
      </c>
      <c r="D14" s="87"/>
      <c r="E14" s="282" t="s">
        <v>11</v>
      </c>
      <c r="F14" s="87"/>
      <c r="G14" s="87"/>
      <c r="H14" s="104"/>
      <c r="I14" s="104"/>
      <c r="J14" s="82"/>
      <c r="K14" s="82"/>
      <c r="L14" s="85"/>
      <c r="M14" s="85"/>
      <c r="N14" s="184"/>
      <c r="O14" s="184"/>
      <c r="P14" s="104"/>
      <c r="Q14" s="110"/>
      <c r="R14" s="277"/>
      <c r="S14" s="100"/>
    </row>
    <row r="15" spans="1:19" s="103" customFormat="1" ht="20.100000000000001" customHeight="1">
      <c r="A15" s="100"/>
      <c r="B15" s="281">
        <v>8</v>
      </c>
      <c r="C15" s="282" t="s">
        <v>7</v>
      </c>
      <c r="D15" s="87"/>
      <c r="E15" s="282" t="s">
        <v>11</v>
      </c>
      <c r="F15" s="87"/>
      <c r="G15" s="87"/>
      <c r="H15" s="104"/>
      <c r="I15" s="104"/>
      <c r="J15" s="82"/>
      <c r="K15" s="82"/>
      <c r="L15" s="85"/>
      <c r="M15" s="85"/>
      <c r="N15" s="184"/>
      <c r="O15" s="184"/>
      <c r="P15" s="104"/>
      <c r="Q15" s="110"/>
      <c r="R15" s="277"/>
      <c r="S15" s="100"/>
    </row>
    <row r="16" spans="1:19" s="103" customFormat="1" ht="20.100000000000001" customHeight="1">
      <c r="A16" s="100"/>
      <c r="B16" s="281">
        <v>9</v>
      </c>
      <c r="C16" s="282" t="s">
        <v>7</v>
      </c>
      <c r="D16" s="87"/>
      <c r="E16" s="282" t="s">
        <v>11</v>
      </c>
      <c r="F16" s="87"/>
      <c r="G16" s="87"/>
      <c r="H16" s="104"/>
      <c r="I16" s="104"/>
      <c r="J16" s="82"/>
      <c r="K16" s="82"/>
      <c r="L16" s="85"/>
      <c r="M16" s="85"/>
      <c r="N16" s="184"/>
      <c r="O16" s="184"/>
      <c r="P16" s="104"/>
      <c r="Q16" s="110"/>
      <c r="R16" s="277"/>
      <c r="S16" s="100"/>
    </row>
    <row r="17" spans="1:19" s="103" customFormat="1" ht="20.100000000000001" customHeight="1">
      <c r="A17" s="100"/>
      <c r="B17" s="281">
        <v>10</v>
      </c>
      <c r="C17" s="282" t="s">
        <v>7</v>
      </c>
      <c r="D17" s="87"/>
      <c r="E17" s="282" t="s">
        <v>11</v>
      </c>
      <c r="F17" s="87"/>
      <c r="G17" s="87"/>
      <c r="H17" s="104"/>
      <c r="I17" s="104"/>
      <c r="J17" s="82"/>
      <c r="K17" s="82"/>
      <c r="L17" s="85"/>
      <c r="M17" s="85"/>
      <c r="N17" s="184"/>
      <c r="O17" s="184"/>
      <c r="P17" s="104"/>
      <c r="Q17" s="110"/>
      <c r="R17" s="277"/>
      <c r="S17" s="100"/>
    </row>
    <row r="18" spans="1:19" s="103" customFormat="1" ht="20.100000000000001" customHeight="1">
      <c r="A18" s="100"/>
      <c r="B18" s="281">
        <v>11</v>
      </c>
      <c r="C18" s="282" t="s">
        <v>7</v>
      </c>
      <c r="D18" s="87"/>
      <c r="E18" s="282" t="s">
        <v>11</v>
      </c>
      <c r="F18" s="87"/>
      <c r="G18" s="87"/>
      <c r="H18" s="104"/>
      <c r="I18" s="104"/>
      <c r="J18" s="82"/>
      <c r="K18" s="82"/>
      <c r="L18" s="85"/>
      <c r="M18" s="85"/>
      <c r="N18" s="184"/>
      <c r="O18" s="184"/>
      <c r="P18" s="104"/>
      <c r="Q18" s="110"/>
      <c r="R18" s="277"/>
      <c r="S18" s="100"/>
    </row>
    <row r="19" spans="1:19" s="103" customFormat="1" ht="20.100000000000001" customHeight="1">
      <c r="A19" s="100"/>
      <c r="B19" s="281">
        <v>12</v>
      </c>
      <c r="C19" s="282" t="s">
        <v>7</v>
      </c>
      <c r="D19" s="87"/>
      <c r="E19" s="282" t="s">
        <v>11</v>
      </c>
      <c r="F19" s="87"/>
      <c r="G19" s="87"/>
      <c r="H19" s="104"/>
      <c r="I19" s="104"/>
      <c r="J19" s="82"/>
      <c r="K19" s="82"/>
      <c r="L19" s="85"/>
      <c r="M19" s="85"/>
      <c r="N19" s="184"/>
      <c r="O19" s="184"/>
      <c r="P19" s="104"/>
      <c r="Q19" s="110"/>
      <c r="R19" s="277"/>
      <c r="S19" s="100"/>
    </row>
    <row r="20" spans="1:19" s="103" customFormat="1" ht="20.100000000000001" customHeight="1">
      <c r="A20" s="100"/>
      <c r="B20" s="281">
        <v>13</v>
      </c>
      <c r="C20" s="282" t="s">
        <v>7</v>
      </c>
      <c r="D20" s="87"/>
      <c r="E20" s="282" t="s">
        <v>11</v>
      </c>
      <c r="F20" s="87"/>
      <c r="G20" s="87"/>
      <c r="H20" s="104"/>
      <c r="I20" s="104"/>
      <c r="J20" s="82"/>
      <c r="K20" s="82"/>
      <c r="L20" s="85"/>
      <c r="M20" s="85"/>
      <c r="N20" s="184"/>
      <c r="O20" s="184"/>
      <c r="P20" s="104"/>
      <c r="Q20" s="110"/>
      <c r="R20" s="277"/>
      <c r="S20" s="100"/>
    </row>
    <row r="21" spans="1:19" s="103" customFormat="1" ht="20.100000000000001" customHeight="1">
      <c r="A21" s="100"/>
      <c r="B21" s="281">
        <v>14</v>
      </c>
      <c r="C21" s="282" t="s">
        <v>7</v>
      </c>
      <c r="D21" s="87"/>
      <c r="E21" s="282" t="s">
        <v>11</v>
      </c>
      <c r="F21" s="87"/>
      <c r="G21" s="87"/>
      <c r="H21" s="104"/>
      <c r="I21" s="104"/>
      <c r="J21" s="82"/>
      <c r="K21" s="82"/>
      <c r="L21" s="85"/>
      <c r="M21" s="85"/>
      <c r="N21" s="184"/>
      <c r="O21" s="184"/>
      <c r="P21" s="104"/>
      <c r="Q21" s="110"/>
      <c r="R21" s="277"/>
      <c r="S21" s="100"/>
    </row>
    <row r="22" spans="1:19" s="103" customFormat="1" ht="20.100000000000001" customHeight="1">
      <c r="A22" s="100"/>
      <c r="B22" s="281">
        <v>15</v>
      </c>
      <c r="C22" s="282" t="s">
        <v>7</v>
      </c>
      <c r="D22" s="87"/>
      <c r="E22" s="282" t="s">
        <v>11</v>
      </c>
      <c r="F22" s="87"/>
      <c r="G22" s="87"/>
      <c r="H22" s="104"/>
      <c r="I22" s="104"/>
      <c r="J22" s="82"/>
      <c r="K22" s="82"/>
      <c r="L22" s="85"/>
      <c r="M22" s="85"/>
      <c r="N22" s="184"/>
      <c r="O22" s="184"/>
      <c r="P22" s="104"/>
      <c r="Q22" s="110"/>
      <c r="R22" s="277"/>
      <c r="S22" s="100"/>
    </row>
    <row r="23" spans="1:19" s="103" customFormat="1" ht="20.100000000000001" customHeight="1">
      <c r="A23" s="100"/>
      <c r="B23" s="281">
        <v>16</v>
      </c>
      <c r="C23" s="282" t="s">
        <v>7</v>
      </c>
      <c r="D23" s="87"/>
      <c r="E23" s="282" t="s">
        <v>11</v>
      </c>
      <c r="F23" s="87"/>
      <c r="G23" s="87"/>
      <c r="H23" s="104"/>
      <c r="I23" s="104"/>
      <c r="J23" s="82"/>
      <c r="K23" s="82"/>
      <c r="L23" s="85"/>
      <c r="M23" s="85"/>
      <c r="N23" s="184"/>
      <c r="O23" s="184"/>
      <c r="P23" s="104"/>
      <c r="Q23" s="110"/>
      <c r="R23" s="277"/>
      <c r="S23" s="100"/>
    </row>
    <row r="24" spans="1:19" s="103" customFormat="1" ht="20.100000000000001" customHeight="1">
      <c r="A24" s="100"/>
      <c r="B24" s="281">
        <v>17</v>
      </c>
      <c r="C24" s="282" t="s">
        <v>7</v>
      </c>
      <c r="D24" s="87"/>
      <c r="E24" s="282" t="s">
        <v>11</v>
      </c>
      <c r="F24" s="87"/>
      <c r="G24" s="87"/>
      <c r="H24" s="104"/>
      <c r="I24" s="104"/>
      <c r="J24" s="82"/>
      <c r="K24" s="82"/>
      <c r="L24" s="85"/>
      <c r="M24" s="85"/>
      <c r="N24" s="184"/>
      <c r="O24" s="184"/>
      <c r="P24" s="104"/>
      <c r="Q24" s="110"/>
      <c r="R24" s="277"/>
      <c r="S24" s="100"/>
    </row>
    <row r="25" spans="1:19" s="103" customFormat="1" ht="20.100000000000001" customHeight="1">
      <c r="A25" s="100"/>
      <c r="B25" s="281">
        <v>18</v>
      </c>
      <c r="C25" s="282" t="s">
        <v>7</v>
      </c>
      <c r="D25" s="87"/>
      <c r="E25" s="282" t="s">
        <v>11</v>
      </c>
      <c r="F25" s="87"/>
      <c r="G25" s="87"/>
      <c r="H25" s="104"/>
      <c r="I25" s="104"/>
      <c r="J25" s="82"/>
      <c r="K25" s="82"/>
      <c r="L25" s="85"/>
      <c r="M25" s="85"/>
      <c r="N25" s="184"/>
      <c r="O25" s="184"/>
      <c r="P25" s="104"/>
      <c r="Q25" s="110"/>
      <c r="R25" s="277"/>
      <c r="S25" s="100"/>
    </row>
    <row r="26" spans="1:19" s="103" customFormat="1" ht="20.100000000000001" customHeight="1">
      <c r="A26" s="100"/>
      <c r="B26" s="281">
        <v>19</v>
      </c>
      <c r="C26" s="282" t="s">
        <v>7</v>
      </c>
      <c r="D26" s="87"/>
      <c r="E26" s="282" t="s">
        <v>11</v>
      </c>
      <c r="F26" s="87"/>
      <c r="G26" s="87"/>
      <c r="H26" s="104"/>
      <c r="I26" s="104"/>
      <c r="J26" s="82"/>
      <c r="K26" s="82"/>
      <c r="L26" s="85"/>
      <c r="M26" s="85"/>
      <c r="N26" s="184"/>
      <c r="O26" s="184"/>
      <c r="P26" s="104"/>
      <c r="Q26" s="110"/>
      <c r="R26" s="277"/>
      <c r="S26" s="100"/>
    </row>
    <row r="27" spans="1:19" s="103" customFormat="1" ht="20.100000000000001" customHeight="1">
      <c r="A27" s="100"/>
      <c r="B27" s="281">
        <v>20</v>
      </c>
      <c r="C27" s="282" t="s">
        <v>7</v>
      </c>
      <c r="D27" s="87"/>
      <c r="E27" s="282" t="s">
        <v>11</v>
      </c>
      <c r="F27" s="87"/>
      <c r="G27" s="87"/>
      <c r="H27" s="104"/>
      <c r="I27" s="104"/>
      <c r="J27" s="82"/>
      <c r="K27" s="82"/>
      <c r="L27" s="85"/>
      <c r="M27" s="85"/>
      <c r="N27" s="184"/>
      <c r="O27" s="184"/>
      <c r="P27" s="104"/>
      <c r="Q27" s="110"/>
      <c r="R27" s="277"/>
      <c r="S27" s="100"/>
    </row>
    <row r="28" spans="1:19" s="103" customFormat="1" ht="20.100000000000001" customHeight="1">
      <c r="A28" s="100"/>
      <c r="B28" s="281">
        <v>21</v>
      </c>
      <c r="C28" s="282" t="s">
        <v>7</v>
      </c>
      <c r="D28" s="87"/>
      <c r="E28" s="282" t="s">
        <v>11</v>
      </c>
      <c r="F28" s="87"/>
      <c r="G28" s="87"/>
      <c r="H28" s="104"/>
      <c r="I28" s="104"/>
      <c r="J28" s="82"/>
      <c r="K28" s="82"/>
      <c r="L28" s="85"/>
      <c r="M28" s="85"/>
      <c r="N28" s="184"/>
      <c r="O28" s="184"/>
      <c r="P28" s="104"/>
      <c r="Q28" s="110"/>
      <c r="R28" s="277"/>
      <c r="S28" s="100"/>
    </row>
    <row r="29" spans="1:19" s="103" customFormat="1" ht="20.100000000000001" customHeight="1">
      <c r="A29" s="100"/>
      <c r="B29" s="281">
        <v>22</v>
      </c>
      <c r="C29" s="282" t="s">
        <v>7</v>
      </c>
      <c r="D29" s="87"/>
      <c r="E29" s="282" t="s">
        <v>11</v>
      </c>
      <c r="F29" s="87"/>
      <c r="G29" s="87"/>
      <c r="H29" s="104"/>
      <c r="I29" s="104"/>
      <c r="J29" s="82"/>
      <c r="K29" s="82"/>
      <c r="L29" s="85"/>
      <c r="M29" s="85"/>
      <c r="N29" s="184"/>
      <c r="O29" s="184"/>
      <c r="P29" s="104"/>
      <c r="Q29" s="110"/>
      <c r="R29" s="277"/>
      <c r="S29" s="100"/>
    </row>
    <row r="30" spans="1:19" s="103" customFormat="1" ht="20.100000000000001" customHeight="1">
      <c r="A30" s="100"/>
      <c r="B30" s="281">
        <v>23</v>
      </c>
      <c r="C30" s="282" t="s">
        <v>7</v>
      </c>
      <c r="D30" s="87"/>
      <c r="E30" s="282" t="s">
        <v>11</v>
      </c>
      <c r="F30" s="87"/>
      <c r="G30" s="87"/>
      <c r="H30" s="104"/>
      <c r="I30" s="104"/>
      <c r="J30" s="82"/>
      <c r="K30" s="82"/>
      <c r="L30" s="85"/>
      <c r="M30" s="85"/>
      <c r="N30" s="184"/>
      <c r="O30" s="184"/>
      <c r="P30" s="104"/>
      <c r="Q30" s="110"/>
      <c r="R30" s="277"/>
      <c r="S30" s="100"/>
    </row>
    <row r="31" spans="1:19" s="103" customFormat="1" ht="20.100000000000001" customHeight="1">
      <c r="A31" s="100"/>
      <c r="B31" s="281">
        <v>24</v>
      </c>
      <c r="C31" s="282" t="s">
        <v>7</v>
      </c>
      <c r="D31" s="87"/>
      <c r="E31" s="282" t="s">
        <v>11</v>
      </c>
      <c r="F31" s="87"/>
      <c r="G31" s="87"/>
      <c r="H31" s="104"/>
      <c r="I31" s="104"/>
      <c r="J31" s="82"/>
      <c r="K31" s="82"/>
      <c r="L31" s="85"/>
      <c r="M31" s="85"/>
      <c r="N31" s="184"/>
      <c r="O31" s="184"/>
      <c r="P31" s="104"/>
      <c r="Q31" s="110"/>
      <c r="R31" s="277"/>
      <c r="S31" s="100"/>
    </row>
    <row r="32" spans="1:19" s="103" customFormat="1" ht="20.100000000000001" customHeight="1">
      <c r="A32" s="100"/>
      <c r="B32" s="281">
        <v>25</v>
      </c>
      <c r="C32" s="282" t="s">
        <v>7</v>
      </c>
      <c r="D32" s="87"/>
      <c r="E32" s="282" t="s">
        <v>11</v>
      </c>
      <c r="F32" s="87"/>
      <c r="G32" s="87"/>
      <c r="H32" s="104"/>
      <c r="I32" s="104"/>
      <c r="J32" s="82"/>
      <c r="K32" s="82"/>
      <c r="L32" s="85"/>
      <c r="M32" s="85"/>
      <c r="N32" s="184"/>
      <c r="O32" s="184"/>
      <c r="P32" s="104"/>
      <c r="Q32" s="110"/>
      <c r="R32" s="277"/>
      <c r="S32" s="100"/>
    </row>
    <row r="33" spans="1:19" s="103" customFormat="1" ht="20.100000000000001" customHeight="1">
      <c r="A33" s="100"/>
      <c r="B33" s="281">
        <v>26</v>
      </c>
      <c r="C33" s="282" t="s">
        <v>7</v>
      </c>
      <c r="D33" s="87"/>
      <c r="E33" s="282" t="s">
        <v>11</v>
      </c>
      <c r="F33" s="87"/>
      <c r="G33" s="87"/>
      <c r="H33" s="104"/>
      <c r="I33" s="104"/>
      <c r="J33" s="82"/>
      <c r="K33" s="82"/>
      <c r="L33" s="85"/>
      <c r="M33" s="85"/>
      <c r="N33" s="184"/>
      <c r="O33" s="184"/>
      <c r="P33" s="104"/>
      <c r="Q33" s="110"/>
      <c r="R33" s="277"/>
      <c r="S33" s="100"/>
    </row>
    <row r="34" spans="1:19" s="103" customFormat="1" ht="20.100000000000001" customHeight="1">
      <c r="A34" s="100"/>
      <c r="B34" s="281">
        <v>27</v>
      </c>
      <c r="C34" s="282" t="s">
        <v>7</v>
      </c>
      <c r="D34" s="87"/>
      <c r="E34" s="282" t="s">
        <v>11</v>
      </c>
      <c r="F34" s="87"/>
      <c r="G34" s="87"/>
      <c r="H34" s="104"/>
      <c r="I34" s="104"/>
      <c r="J34" s="82"/>
      <c r="K34" s="82"/>
      <c r="L34" s="85"/>
      <c r="M34" s="85"/>
      <c r="N34" s="184"/>
      <c r="O34" s="184"/>
      <c r="P34" s="104"/>
      <c r="Q34" s="110"/>
      <c r="R34" s="277"/>
      <c r="S34" s="100"/>
    </row>
    <row r="35" spans="1:19" s="103" customFormat="1" ht="20.100000000000001" customHeight="1">
      <c r="A35" s="100"/>
      <c r="B35" s="281">
        <v>28</v>
      </c>
      <c r="C35" s="282" t="s">
        <v>7</v>
      </c>
      <c r="D35" s="87"/>
      <c r="E35" s="282" t="s">
        <v>11</v>
      </c>
      <c r="F35" s="87"/>
      <c r="G35" s="87"/>
      <c r="H35" s="104"/>
      <c r="I35" s="104"/>
      <c r="J35" s="82"/>
      <c r="K35" s="82"/>
      <c r="L35" s="85"/>
      <c r="M35" s="85"/>
      <c r="N35" s="184"/>
      <c r="O35" s="184"/>
      <c r="P35" s="104"/>
      <c r="Q35" s="110"/>
      <c r="R35" s="277"/>
      <c r="S35" s="100"/>
    </row>
    <row r="36" spans="1:19" s="103" customFormat="1" ht="20.100000000000001" customHeight="1">
      <c r="A36" s="100"/>
      <c r="B36" s="281">
        <v>29</v>
      </c>
      <c r="C36" s="282" t="s">
        <v>7</v>
      </c>
      <c r="D36" s="87"/>
      <c r="E36" s="282" t="s">
        <v>11</v>
      </c>
      <c r="F36" s="87"/>
      <c r="G36" s="87"/>
      <c r="H36" s="104"/>
      <c r="I36" s="104"/>
      <c r="J36" s="82"/>
      <c r="K36" s="82"/>
      <c r="L36" s="85"/>
      <c r="M36" s="85"/>
      <c r="N36" s="184"/>
      <c r="O36" s="184"/>
      <c r="P36" s="104"/>
      <c r="Q36" s="110"/>
      <c r="R36" s="277"/>
      <c r="S36" s="100"/>
    </row>
    <row r="37" spans="1:19" s="103" customFormat="1" ht="20.100000000000001" customHeight="1" thickBot="1">
      <c r="A37" s="100"/>
      <c r="B37" s="283">
        <v>30</v>
      </c>
      <c r="C37" s="284" t="s">
        <v>7</v>
      </c>
      <c r="D37" s="106"/>
      <c r="E37" s="284" t="s">
        <v>11</v>
      </c>
      <c r="F37" s="106"/>
      <c r="G37" s="106"/>
      <c r="H37" s="107"/>
      <c r="I37" s="107"/>
      <c r="J37" s="286"/>
      <c r="K37" s="286"/>
      <c r="L37" s="86"/>
      <c r="M37" s="108"/>
      <c r="N37" s="186"/>
      <c r="O37" s="187"/>
      <c r="P37" s="107"/>
      <c r="Q37" s="111"/>
      <c r="R37" s="278"/>
      <c r="S37" s="100"/>
    </row>
    <row r="38" spans="1:19" ht="19.5" customHeight="1">
      <c r="A38" s="2"/>
      <c r="B38" s="285"/>
      <c r="C38" s="2"/>
      <c r="D38" s="2"/>
      <c r="E38" s="2"/>
      <c r="F38" s="2"/>
      <c r="G38" s="2"/>
      <c r="H38" s="3"/>
      <c r="I38" s="285"/>
      <c r="J38" s="3"/>
      <c r="K38" s="3"/>
      <c r="L38" s="3"/>
      <c r="M38" s="3"/>
      <c r="N38" s="3"/>
      <c r="O38" s="3"/>
      <c r="P38" s="2"/>
      <c r="Q38" s="2"/>
      <c r="R38" s="2"/>
      <c r="S38" s="2"/>
    </row>
  </sheetData>
  <sheetProtection sheet="1" objects="1" scenarios="1"/>
  <mergeCells count="17">
    <mergeCell ref="L5:L6"/>
    <mergeCell ref="P4:P6"/>
    <mergeCell ref="I4:I6"/>
    <mergeCell ref="K4:K6"/>
    <mergeCell ref="B2:R2"/>
    <mergeCell ref="E4:E6"/>
    <mergeCell ref="H4:H6"/>
    <mergeCell ref="F4:F6"/>
    <mergeCell ref="G4:G6"/>
    <mergeCell ref="L4:O4"/>
    <mergeCell ref="B4:B6"/>
    <mergeCell ref="M5:O5"/>
    <mergeCell ref="C4:C6"/>
    <mergeCell ref="D4:D6"/>
    <mergeCell ref="Q4:Q6"/>
    <mergeCell ref="J4:J6"/>
    <mergeCell ref="R4:R6"/>
  </mergeCells>
  <phoneticPr fontId="10"/>
  <conditionalFormatting sqref="J8">
    <cfRule type="expression" dxfId="9" priority="21">
      <formula>OR(I8="Geo-reference",I8="Geo-reference(概略DEM補正)",I8="")</formula>
    </cfRule>
  </conditionalFormatting>
  <conditionalFormatting sqref="M8">
    <cfRule type="expression" dxfId="8" priority="17">
      <formula>K8="PS"</formula>
    </cfRule>
  </conditionalFormatting>
  <conditionalFormatting sqref="L8">
    <cfRule type="expression" dxfId="7" priority="19">
      <formula>K8="UTM"</formula>
    </cfRule>
  </conditionalFormatting>
  <conditionalFormatting sqref="O8">
    <cfRule type="expression" dxfId="6" priority="13">
      <formula>AND(M8="PS指定",K8="PS")</formula>
    </cfRule>
  </conditionalFormatting>
  <conditionalFormatting sqref="N9:N37">
    <cfRule type="expression" dxfId="5" priority="8">
      <formula>AND(M9="PS指定",K9="PS")</formula>
    </cfRule>
  </conditionalFormatting>
  <conditionalFormatting sqref="J9:J37">
    <cfRule type="expression" dxfId="4" priority="5">
      <formula>OR(I9="Geo-reference",I9="Geo-reference(概略DEM補正)",I9="")</formula>
    </cfRule>
  </conditionalFormatting>
  <conditionalFormatting sqref="L9:L37">
    <cfRule type="expression" dxfId="3" priority="4">
      <formula>K9="UTM"</formula>
    </cfRule>
  </conditionalFormatting>
  <conditionalFormatting sqref="M9:M37">
    <cfRule type="expression" dxfId="2" priority="3">
      <formula>K9="PS"</formula>
    </cfRule>
  </conditionalFormatting>
  <conditionalFormatting sqref="N8">
    <cfRule type="expression" dxfId="1" priority="2">
      <formula>AND(M8="PS指定",K8="PS")</formula>
    </cfRule>
  </conditionalFormatting>
  <conditionalFormatting sqref="O9:O37">
    <cfRule type="expression" dxfId="0" priority="1">
      <formula>AND(M9="PS指定",K9="PS")</formula>
    </cfRule>
  </conditionalFormatting>
  <dataValidations count="3">
    <dataValidation type="list" allowBlank="1" showInputMessage="1" showErrorMessage="1" sqref="J8:J37">
      <formula1>IF(OR(I8="Geo-coded",I8="Geo-coded(概略DEM補正)"),画像方向,"")</formula1>
    </dataValidation>
    <dataValidation type="list" allowBlank="1" showInputMessage="1" showErrorMessage="1" sqref="M8:M37">
      <formula1>IF(K8="PS",PS選択,"")</formula1>
    </dataValidation>
    <dataValidation type="list" allowBlank="1" showInputMessage="1" showErrorMessage="1" sqref="L8:L37">
      <formula1>IF(K8="UTM",UTMZoneNo,"")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1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参照用!$D$52:$D$61</xm:f>
          </x14:formula1>
          <xm:sqref>R8:R37</xm:sqref>
        </x14:dataValidation>
        <x14:dataValidation type="list" allowBlank="1" showInputMessage="1" showErrorMessage="1">
          <x14:formula1>
            <xm:f>参照用!$D$149:$D$150</xm:f>
          </x14:formula1>
          <xm:sqref>P8:P37</xm:sqref>
        </x14:dataValidation>
        <x14:dataValidation type="list" allowBlank="1" showInputMessage="1" showErrorMessage="1">
          <x14:formula1>
            <xm:f>参照用!$C$88:$C$90</xm:f>
          </x14:formula1>
          <xm:sqref>H8:H37</xm:sqref>
        </x14:dataValidation>
        <x14:dataValidation type="list" allowBlank="1" showInputMessage="1" showErrorMessage="1">
          <x14:formula1>
            <xm:f>参照用!$D$99:$D$102</xm:f>
          </x14:formula1>
          <xm:sqref>I8:I37</xm:sqref>
        </x14:dataValidation>
        <x14:dataValidation type="list" allowBlank="1" showInputMessage="1" showErrorMessage="1">
          <x14:formula1>
            <xm:f>参照用!$D$93:$D$94</xm:f>
          </x14:formula1>
          <xm:sqref>K8:K37</xm:sqref>
        </x14:dataValidation>
        <x14:dataValidation type="list" allowBlank="1" showInputMessage="1" showErrorMessage="1">
          <x14:formula1>
            <xm:f>参照用!$D$110:$D$111</xm:f>
          </x14:formula1>
          <xm:sqref>F8:F37</xm:sqref>
        </x14:dataValidation>
        <x14:dataValidation type="list" allowBlank="1" showInputMessage="1" showErrorMessage="1">
          <x14:formula1>
            <xm:f>参照用!$D$115:$D$117</xm:f>
          </x14:formula1>
          <xm:sqref>G8:G37</xm:sqref>
        </x14:dataValidation>
        <x14:dataValidation type="list" allowBlank="1" showInputMessage="1" showErrorMessage="1">
          <x14:formula1>
            <xm:f>参照用!$D$157:$D$161</xm:f>
          </x14:formula1>
          <xm:sqref>Q8:Q37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selection activeCell="C6" sqref="C6"/>
    </sheetView>
  </sheetViews>
  <sheetFormatPr defaultRowHeight="14.25"/>
  <cols>
    <col min="1" max="1" width="2.125" style="1" customWidth="1"/>
    <col min="2" max="2" width="5.625" style="250" customWidth="1"/>
    <col min="3" max="3" width="20.625" style="1" customWidth="1"/>
    <col min="4" max="4" width="14.625" style="1" customWidth="1"/>
    <col min="5" max="5" width="10.625" style="1" customWidth="1"/>
    <col min="6" max="6" width="15.625" style="1" customWidth="1"/>
    <col min="7" max="7" width="10.625" style="1" customWidth="1"/>
    <col min="8" max="8" width="12.625" style="1" customWidth="1"/>
    <col min="9" max="9" width="10.625" style="1" customWidth="1"/>
    <col min="10" max="10" width="18.625" style="1" customWidth="1"/>
    <col min="11" max="11" width="12.625" style="1" customWidth="1"/>
    <col min="12" max="12" width="18.625" style="1" customWidth="1"/>
    <col min="13" max="13" width="12.625" style="1" customWidth="1"/>
    <col min="14" max="14" width="18.625" style="1" customWidth="1"/>
    <col min="15" max="15" width="2.125" style="1" customWidth="1"/>
    <col min="16" max="16384" width="9" style="1"/>
  </cols>
  <sheetData>
    <row r="1" spans="1:15" ht="20.100000000000001" customHeight="1">
      <c r="A1" s="27"/>
      <c r="B1" s="28"/>
      <c r="C1" s="27"/>
      <c r="D1" s="27"/>
      <c r="E1" s="27"/>
      <c r="F1" s="27"/>
      <c r="G1" s="27"/>
      <c r="H1" s="27"/>
      <c r="I1" s="27"/>
      <c r="J1" s="27"/>
      <c r="K1" s="27"/>
      <c r="L1" s="27"/>
      <c r="M1" s="29"/>
      <c r="N1" s="27"/>
      <c r="O1" s="27"/>
    </row>
    <row r="2" spans="1:15" ht="30" customHeight="1">
      <c r="A2" s="27"/>
      <c r="B2" s="358" t="s">
        <v>644</v>
      </c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27"/>
    </row>
    <row r="3" spans="1:15" ht="20.100000000000001" customHeight="1" thickBot="1">
      <c r="A3" s="27"/>
      <c r="B3" s="28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35.1" customHeight="1" thickBot="1">
      <c r="A4" s="27"/>
      <c r="B4" s="192" t="s">
        <v>8</v>
      </c>
      <c r="C4" s="193" t="s">
        <v>291</v>
      </c>
      <c r="D4" s="193" t="s">
        <v>396</v>
      </c>
      <c r="E4" s="193" t="s">
        <v>397</v>
      </c>
      <c r="F4" s="193" t="s">
        <v>481</v>
      </c>
      <c r="G4" s="194" t="s">
        <v>579</v>
      </c>
      <c r="H4" s="194" t="s">
        <v>580</v>
      </c>
      <c r="I4" s="193" t="s">
        <v>487</v>
      </c>
      <c r="J4" s="194" t="s">
        <v>592</v>
      </c>
      <c r="K4" s="195" t="s">
        <v>486</v>
      </c>
      <c r="L4" s="195" t="s">
        <v>593</v>
      </c>
      <c r="M4" s="194" t="s">
        <v>485</v>
      </c>
      <c r="N4" s="196" t="s">
        <v>488</v>
      </c>
      <c r="O4" s="27"/>
    </row>
    <row r="5" spans="1:15" s="156" customFormat="1" ht="20.100000000000001" hidden="1" customHeight="1" thickTop="1" thickBot="1">
      <c r="A5" s="155"/>
      <c r="B5" s="188" t="s">
        <v>354</v>
      </c>
      <c r="C5" s="189" t="s">
        <v>578</v>
      </c>
      <c r="D5" s="189" t="s">
        <v>591</v>
      </c>
      <c r="E5" s="189" t="s">
        <v>591</v>
      </c>
      <c r="F5" s="189" t="s">
        <v>591</v>
      </c>
      <c r="G5" s="189" t="s">
        <v>591</v>
      </c>
      <c r="H5" s="189" t="s">
        <v>591</v>
      </c>
      <c r="I5" s="189" t="s">
        <v>591</v>
      </c>
      <c r="J5" s="189"/>
      <c r="K5" s="190"/>
      <c r="L5" s="190"/>
      <c r="M5" s="189"/>
      <c r="N5" s="191"/>
      <c r="O5" s="155"/>
    </row>
    <row r="6" spans="1:15" s="156" customFormat="1" ht="20.100000000000001" customHeight="1" thickTop="1">
      <c r="A6" s="155"/>
      <c r="B6" s="247">
        <v>1</v>
      </c>
      <c r="C6" s="141"/>
      <c r="D6" s="140"/>
      <c r="E6" s="141"/>
      <c r="F6" s="141"/>
      <c r="G6" s="141"/>
      <c r="H6" s="141"/>
      <c r="I6" s="141"/>
      <c r="J6" s="142"/>
      <c r="K6" s="143"/>
      <c r="L6" s="143"/>
      <c r="M6" s="142"/>
      <c r="N6" s="144"/>
      <c r="O6" s="155"/>
    </row>
    <row r="7" spans="1:15" s="156" customFormat="1" ht="20.100000000000001" customHeight="1">
      <c r="A7" s="155"/>
      <c r="B7" s="248">
        <v>2</v>
      </c>
      <c r="C7" s="146"/>
      <c r="D7" s="145"/>
      <c r="E7" s="146"/>
      <c r="F7" s="141"/>
      <c r="G7" s="141"/>
      <c r="H7" s="141"/>
      <c r="I7" s="141"/>
      <c r="J7" s="147"/>
      <c r="K7" s="148"/>
      <c r="L7" s="148"/>
      <c r="M7" s="147"/>
      <c r="N7" s="149"/>
      <c r="O7" s="155"/>
    </row>
    <row r="8" spans="1:15" s="156" customFormat="1" ht="20.100000000000001" customHeight="1">
      <c r="A8" s="155"/>
      <c r="B8" s="248">
        <v>3</v>
      </c>
      <c r="C8" s="146"/>
      <c r="D8" s="145"/>
      <c r="E8" s="146"/>
      <c r="F8" s="141"/>
      <c r="G8" s="141"/>
      <c r="H8" s="141"/>
      <c r="I8" s="141"/>
      <c r="J8" s="147"/>
      <c r="K8" s="148"/>
      <c r="L8" s="148"/>
      <c r="M8" s="147"/>
      <c r="N8" s="149"/>
      <c r="O8" s="155"/>
    </row>
    <row r="9" spans="1:15" s="156" customFormat="1" ht="20.100000000000001" customHeight="1">
      <c r="A9" s="155"/>
      <c r="B9" s="248">
        <v>4</v>
      </c>
      <c r="C9" s="146"/>
      <c r="D9" s="145"/>
      <c r="E9" s="146"/>
      <c r="F9" s="141"/>
      <c r="G9" s="141"/>
      <c r="H9" s="141"/>
      <c r="I9" s="141"/>
      <c r="J9" s="147"/>
      <c r="K9" s="148"/>
      <c r="L9" s="148"/>
      <c r="M9" s="147"/>
      <c r="N9" s="149"/>
      <c r="O9" s="155"/>
    </row>
    <row r="10" spans="1:15" s="156" customFormat="1" ht="20.100000000000001" customHeight="1">
      <c r="A10" s="155"/>
      <c r="B10" s="248">
        <v>5</v>
      </c>
      <c r="C10" s="146"/>
      <c r="D10" s="145"/>
      <c r="E10" s="146"/>
      <c r="F10" s="141"/>
      <c r="G10" s="141"/>
      <c r="H10" s="141"/>
      <c r="I10" s="141"/>
      <c r="J10" s="147"/>
      <c r="K10" s="148"/>
      <c r="L10" s="148"/>
      <c r="M10" s="147"/>
      <c r="N10" s="149"/>
      <c r="O10" s="155"/>
    </row>
    <row r="11" spans="1:15" s="156" customFormat="1" ht="20.100000000000001" customHeight="1">
      <c r="A11" s="155"/>
      <c r="B11" s="248">
        <v>6</v>
      </c>
      <c r="C11" s="146"/>
      <c r="D11" s="145"/>
      <c r="E11" s="146"/>
      <c r="F11" s="141"/>
      <c r="G11" s="141"/>
      <c r="H11" s="141"/>
      <c r="I11" s="141"/>
      <c r="J11" s="147"/>
      <c r="K11" s="148"/>
      <c r="L11" s="148"/>
      <c r="M11" s="147"/>
      <c r="N11" s="149"/>
      <c r="O11" s="155"/>
    </row>
    <row r="12" spans="1:15" s="156" customFormat="1" ht="20.100000000000001" customHeight="1">
      <c r="A12" s="155"/>
      <c r="B12" s="248">
        <v>7</v>
      </c>
      <c r="C12" s="146"/>
      <c r="D12" s="145"/>
      <c r="E12" s="146"/>
      <c r="F12" s="141"/>
      <c r="G12" s="141"/>
      <c r="H12" s="141"/>
      <c r="I12" s="141"/>
      <c r="J12" s="147"/>
      <c r="K12" s="148"/>
      <c r="L12" s="148"/>
      <c r="M12" s="147"/>
      <c r="N12" s="149"/>
      <c r="O12" s="155"/>
    </row>
    <row r="13" spans="1:15" s="156" customFormat="1" ht="20.100000000000001" customHeight="1">
      <c r="A13" s="155"/>
      <c r="B13" s="248">
        <v>8</v>
      </c>
      <c r="C13" s="146"/>
      <c r="D13" s="145"/>
      <c r="E13" s="146"/>
      <c r="F13" s="141"/>
      <c r="G13" s="141"/>
      <c r="H13" s="141"/>
      <c r="I13" s="141"/>
      <c r="J13" s="147"/>
      <c r="K13" s="148"/>
      <c r="L13" s="148"/>
      <c r="M13" s="147"/>
      <c r="N13" s="149"/>
      <c r="O13" s="155"/>
    </row>
    <row r="14" spans="1:15" s="156" customFormat="1" ht="20.100000000000001" customHeight="1">
      <c r="A14" s="155"/>
      <c r="B14" s="248">
        <v>9</v>
      </c>
      <c r="C14" s="146"/>
      <c r="D14" s="145"/>
      <c r="E14" s="146"/>
      <c r="F14" s="141"/>
      <c r="G14" s="141"/>
      <c r="H14" s="141"/>
      <c r="I14" s="141"/>
      <c r="J14" s="147"/>
      <c r="K14" s="148"/>
      <c r="L14" s="148"/>
      <c r="M14" s="147"/>
      <c r="N14" s="149"/>
      <c r="O14" s="155"/>
    </row>
    <row r="15" spans="1:15" s="156" customFormat="1" ht="20.100000000000001" customHeight="1">
      <c r="A15" s="155"/>
      <c r="B15" s="248">
        <v>10</v>
      </c>
      <c r="C15" s="146"/>
      <c r="D15" s="145"/>
      <c r="E15" s="146"/>
      <c r="F15" s="141"/>
      <c r="G15" s="141"/>
      <c r="H15" s="141"/>
      <c r="I15" s="141"/>
      <c r="J15" s="147"/>
      <c r="K15" s="148"/>
      <c r="L15" s="148"/>
      <c r="M15" s="147"/>
      <c r="N15" s="149"/>
      <c r="O15" s="155"/>
    </row>
    <row r="16" spans="1:15" s="156" customFormat="1" ht="20.100000000000001" customHeight="1">
      <c r="A16" s="155"/>
      <c r="B16" s="248">
        <v>11</v>
      </c>
      <c r="C16" s="146"/>
      <c r="D16" s="145"/>
      <c r="E16" s="146"/>
      <c r="F16" s="141"/>
      <c r="G16" s="141"/>
      <c r="H16" s="141"/>
      <c r="I16" s="141"/>
      <c r="J16" s="147"/>
      <c r="K16" s="148"/>
      <c r="L16" s="148"/>
      <c r="M16" s="147"/>
      <c r="N16" s="149"/>
      <c r="O16" s="155"/>
    </row>
    <row r="17" spans="1:15" s="156" customFormat="1" ht="20.100000000000001" customHeight="1">
      <c r="A17" s="155"/>
      <c r="B17" s="248">
        <v>12</v>
      </c>
      <c r="C17" s="146"/>
      <c r="D17" s="145"/>
      <c r="E17" s="146"/>
      <c r="F17" s="141"/>
      <c r="G17" s="141"/>
      <c r="H17" s="141"/>
      <c r="I17" s="141"/>
      <c r="J17" s="147"/>
      <c r="K17" s="148"/>
      <c r="L17" s="148"/>
      <c r="M17" s="147"/>
      <c r="N17" s="149"/>
      <c r="O17" s="155"/>
    </row>
    <row r="18" spans="1:15" s="156" customFormat="1" ht="20.100000000000001" customHeight="1">
      <c r="A18" s="155"/>
      <c r="B18" s="248">
        <v>13</v>
      </c>
      <c r="C18" s="146"/>
      <c r="D18" s="145"/>
      <c r="E18" s="146"/>
      <c r="F18" s="141"/>
      <c r="G18" s="141"/>
      <c r="H18" s="141"/>
      <c r="I18" s="141"/>
      <c r="J18" s="147"/>
      <c r="K18" s="148"/>
      <c r="L18" s="148"/>
      <c r="M18" s="147"/>
      <c r="N18" s="149"/>
      <c r="O18" s="155"/>
    </row>
    <row r="19" spans="1:15" s="156" customFormat="1" ht="20.100000000000001" customHeight="1">
      <c r="A19" s="155"/>
      <c r="B19" s="248">
        <v>14</v>
      </c>
      <c r="C19" s="146"/>
      <c r="D19" s="145"/>
      <c r="E19" s="146"/>
      <c r="F19" s="141"/>
      <c r="G19" s="141"/>
      <c r="H19" s="141"/>
      <c r="I19" s="141"/>
      <c r="J19" s="147"/>
      <c r="K19" s="148"/>
      <c r="L19" s="148"/>
      <c r="M19" s="147"/>
      <c r="N19" s="149"/>
      <c r="O19" s="155"/>
    </row>
    <row r="20" spans="1:15" s="156" customFormat="1" ht="20.100000000000001" customHeight="1">
      <c r="A20" s="155"/>
      <c r="B20" s="248">
        <v>15</v>
      </c>
      <c r="C20" s="146"/>
      <c r="D20" s="145"/>
      <c r="E20" s="146"/>
      <c r="F20" s="141"/>
      <c r="G20" s="141"/>
      <c r="H20" s="141"/>
      <c r="I20" s="141"/>
      <c r="J20" s="147"/>
      <c r="K20" s="148"/>
      <c r="L20" s="148"/>
      <c r="M20" s="147"/>
      <c r="N20" s="149"/>
      <c r="O20" s="155"/>
    </row>
    <row r="21" spans="1:15" s="156" customFormat="1" ht="20.100000000000001" customHeight="1">
      <c r="A21" s="155"/>
      <c r="B21" s="248">
        <v>16</v>
      </c>
      <c r="C21" s="146"/>
      <c r="D21" s="145"/>
      <c r="E21" s="146"/>
      <c r="F21" s="141"/>
      <c r="G21" s="141"/>
      <c r="H21" s="141"/>
      <c r="I21" s="141"/>
      <c r="J21" s="147"/>
      <c r="K21" s="148"/>
      <c r="L21" s="148"/>
      <c r="M21" s="147"/>
      <c r="N21" s="149"/>
      <c r="O21" s="155"/>
    </row>
    <row r="22" spans="1:15" s="156" customFormat="1" ht="20.100000000000001" customHeight="1">
      <c r="A22" s="155"/>
      <c r="B22" s="248">
        <v>17</v>
      </c>
      <c r="C22" s="146"/>
      <c r="D22" s="145"/>
      <c r="E22" s="146"/>
      <c r="F22" s="141"/>
      <c r="G22" s="141"/>
      <c r="H22" s="141"/>
      <c r="I22" s="141"/>
      <c r="J22" s="147"/>
      <c r="K22" s="148"/>
      <c r="L22" s="148"/>
      <c r="M22" s="147"/>
      <c r="N22" s="149"/>
      <c r="O22" s="155"/>
    </row>
    <row r="23" spans="1:15" s="156" customFormat="1" ht="20.100000000000001" customHeight="1">
      <c r="A23" s="155"/>
      <c r="B23" s="248">
        <v>18</v>
      </c>
      <c r="C23" s="146"/>
      <c r="D23" s="145"/>
      <c r="E23" s="146"/>
      <c r="F23" s="141"/>
      <c r="G23" s="141"/>
      <c r="H23" s="141"/>
      <c r="I23" s="141"/>
      <c r="J23" s="147"/>
      <c r="K23" s="148"/>
      <c r="L23" s="148"/>
      <c r="M23" s="147"/>
      <c r="N23" s="149"/>
      <c r="O23" s="155"/>
    </row>
    <row r="24" spans="1:15" s="156" customFormat="1" ht="20.100000000000001" customHeight="1">
      <c r="A24" s="155"/>
      <c r="B24" s="248">
        <v>19</v>
      </c>
      <c r="C24" s="146"/>
      <c r="D24" s="145"/>
      <c r="E24" s="146"/>
      <c r="F24" s="141"/>
      <c r="G24" s="141"/>
      <c r="H24" s="141"/>
      <c r="I24" s="141"/>
      <c r="J24" s="147"/>
      <c r="K24" s="148"/>
      <c r="L24" s="148"/>
      <c r="M24" s="147"/>
      <c r="N24" s="149"/>
      <c r="O24" s="155"/>
    </row>
    <row r="25" spans="1:15" s="156" customFormat="1" ht="20.100000000000001" customHeight="1">
      <c r="A25" s="155"/>
      <c r="B25" s="248">
        <v>20</v>
      </c>
      <c r="C25" s="146"/>
      <c r="D25" s="145"/>
      <c r="E25" s="146"/>
      <c r="F25" s="141"/>
      <c r="G25" s="141"/>
      <c r="H25" s="141"/>
      <c r="I25" s="141"/>
      <c r="J25" s="147"/>
      <c r="K25" s="148"/>
      <c r="L25" s="148"/>
      <c r="M25" s="147"/>
      <c r="N25" s="149"/>
      <c r="O25" s="155"/>
    </row>
    <row r="26" spans="1:15" s="156" customFormat="1" ht="20.100000000000001" customHeight="1">
      <c r="A26" s="155"/>
      <c r="B26" s="248">
        <v>21</v>
      </c>
      <c r="C26" s="146"/>
      <c r="D26" s="145"/>
      <c r="E26" s="146"/>
      <c r="F26" s="141"/>
      <c r="G26" s="141"/>
      <c r="H26" s="141"/>
      <c r="I26" s="141"/>
      <c r="J26" s="147"/>
      <c r="K26" s="148"/>
      <c r="L26" s="148"/>
      <c r="M26" s="147"/>
      <c r="N26" s="149"/>
      <c r="O26" s="155"/>
    </row>
    <row r="27" spans="1:15" s="156" customFormat="1" ht="20.100000000000001" customHeight="1">
      <c r="A27" s="155"/>
      <c r="B27" s="248">
        <v>22</v>
      </c>
      <c r="C27" s="146"/>
      <c r="D27" s="145"/>
      <c r="E27" s="146"/>
      <c r="F27" s="141"/>
      <c r="G27" s="141"/>
      <c r="H27" s="141"/>
      <c r="I27" s="141"/>
      <c r="J27" s="147"/>
      <c r="K27" s="148"/>
      <c r="L27" s="148"/>
      <c r="M27" s="147"/>
      <c r="N27" s="149"/>
      <c r="O27" s="155"/>
    </row>
    <row r="28" spans="1:15" s="156" customFormat="1" ht="20.100000000000001" customHeight="1">
      <c r="A28" s="155"/>
      <c r="B28" s="248">
        <v>23</v>
      </c>
      <c r="C28" s="146"/>
      <c r="D28" s="145"/>
      <c r="E28" s="146"/>
      <c r="F28" s="141"/>
      <c r="G28" s="141"/>
      <c r="H28" s="141"/>
      <c r="I28" s="141"/>
      <c r="J28" s="147"/>
      <c r="K28" s="148"/>
      <c r="L28" s="148"/>
      <c r="M28" s="147"/>
      <c r="N28" s="149"/>
      <c r="O28" s="155"/>
    </row>
    <row r="29" spans="1:15" s="156" customFormat="1" ht="20.100000000000001" customHeight="1">
      <c r="A29" s="155"/>
      <c r="B29" s="248">
        <v>24</v>
      </c>
      <c r="C29" s="146"/>
      <c r="D29" s="145"/>
      <c r="E29" s="146"/>
      <c r="F29" s="141"/>
      <c r="G29" s="141"/>
      <c r="H29" s="141"/>
      <c r="I29" s="141"/>
      <c r="J29" s="147"/>
      <c r="K29" s="148"/>
      <c r="L29" s="148"/>
      <c r="M29" s="147"/>
      <c r="N29" s="149"/>
      <c r="O29" s="155"/>
    </row>
    <row r="30" spans="1:15" s="156" customFormat="1" ht="20.100000000000001" customHeight="1">
      <c r="A30" s="155"/>
      <c r="B30" s="248">
        <v>25</v>
      </c>
      <c r="C30" s="146"/>
      <c r="D30" s="145"/>
      <c r="E30" s="146"/>
      <c r="F30" s="141"/>
      <c r="G30" s="141"/>
      <c r="H30" s="141"/>
      <c r="I30" s="141"/>
      <c r="J30" s="147"/>
      <c r="K30" s="148"/>
      <c r="L30" s="148"/>
      <c r="M30" s="147"/>
      <c r="N30" s="149"/>
      <c r="O30" s="155"/>
    </row>
    <row r="31" spans="1:15" s="156" customFormat="1" ht="20.100000000000001" customHeight="1">
      <c r="A31" s="155"/>
      <c r="B31" s="248">
        <v>26</v>
      </c>
      <c r="C31" s="146"/>
      <c r="D31" s="145"/>
      <c r="E31" s="146"/>
      <c r="F31" s="141"/>
      <c r="G31" s="141"/>
      <c r="H31" s="141"/>
      <c r="I31" s="141"/>
      <c r="J31" s="147"/>
      <c r="K31" s="148"/>
      <c r="L31" s="148"/>
      <c r="M31" s="147"/>
      <c r="N31" s="149"/>
      <c r="O31" s="155"/>
    </row>
    <row r="32" spans="1:15" s="156" customFormat="1" ht="20.100000000000001" customHeight="1">
      <c r="A32" s="155"/>
      <c r="B32" s="248">
        <v>27</v>
      </c>
      <c r="C32" s="146"/>
      <c r="D32" s="145"/>
      <c r="E32" s="146"/>
      <c r="F32" s="141"/>
      <c r="G32" s="141"/>
      <c r="H32" s="141"/>
      <c r="I32" s="141"/>
      <c r="J32" s="147"/>
      <c r="K32" s="148"/>
      <c r="L32" s="148"/>
      <c r="M32" s="147"/>
      <c r="N32" s="149"/>
      <c r="O32" s="155"/>
    </row>
    <row r="33" spans="1:15" s="156" customFormat="1" ht="20.100000000000001" customHeight="1">
      <c r="A33" s="155"/>
      <c r="B33" s="248">
        <v>28</v>
      </c>
      <c r="C33" s="146"/>
      <c r="D33" s="145"/>
      <c r="E33" s="146"/>
      <c r="F33" s="141"/>
      <c r="G33" s="141"/>
      <c r="H33" s="141"/>
      <c r="I33" s="141"/>
      <c r="J33" s="147"/>
      <c r="K33" s="148"/>
      <c r="L33" s="148"/>
      <c r="M33" s="147"/>
      <c r="N33" s="149"/>
      <c r="O33" s="155"/>
    </row>
    <row r="34" spans="1:15" s="156" customFormat="1" ht="20.100000000000001" customHeight="1">
      <c r="A34" s="155"/>
      <c r="B34" s="248">
        <v>29</v>
      </c>
      <c r="C34" s="146"/>
      <c r="D34" s="145"/>
      <c r="E34" s="146"/>
      <c r="F34" s="141"/>
      <c r="G34" s="141"/>
      <c r="H34" s="141"/>
      <c r="I34" s="141"/>
      <c r="J34" s="147"/>
      <c r="K34" s="148"/>
      <c r="L34" s="148"/>
      <c r="M34" s="147"/>
      <c r="N34" s="149"/>
      <c r="O34" s="155"/>
    </row>
    <row r="35" spans="1:15" s="156" customFormat="1" ht="20.100000000000001" customHeight="1" thickBot="1">
      <c r="A35" s="155"/>
      <c r="B35" s="249">
        <v>30</v>
      </c>
      <c r="C35" s="151"/>
      <c r="D35" s="150"/>
      <c r="E35" s="151"/>
      <c r="F35" s="151"/>
      <c r="G35" s="151"/>
      <c r="H35" s="151"/>
      <c r="I35" s="151"/>
      <c r="J35" s="152"/>
      <c r="K35" s="153"/>
      <c r="L35" s="153"/>
      <c r="M35" s="152"/>
      <c r="N35" s="154"/>
      <c r="O35" s="155"/>
    </row>
    <row r="36" spans="1:15" ht="15" customHeight="1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8" spans="1:15">
      <c r="C38" s="251" t="s">
        <v>629</v>
      </c>
    </row>
    <row r="39" spans="1:15">
      <c r="C39" s="252" t="s">
        <v>630</v>
      </c>
    </row>
  </sheetData>
  <sheetProtection sheet="1" objects="1" scenarios="1"/>
  <mergeCells count="1">
    <mergeCell ref="B2:N2"/>
  </mergeCells>
  <phoneticPr fontId="10"/>
  <conditionalFormatting sqref="I6">
    <cfRule type="expression" dxfId="49" priority="5">
      <formula>C6&lt;&gt;"スポットライト"</formula>
    </cfRule>
  </conditionalFormatting>
  <conditionalFormatting sqref="I7:I35">
    <cfRule type="expression" dxfId="48" priority="4">
      <formula>C7&lt;&gt;"スポットライト"</formula>
    </cfRule>
  </conditionalFormatting>
  <conditionalFormatting sqref="G6:G35">
    <cfRule type="expression" dxfId="47" priority="3">
      <formula>C6="スポットライト"</formula>
    </cfRule>
  </conditionalFormatting>
  <conditionalFormatting sqref="H6">
    <cfRule type="expression" dxfId="46" priority="2">
      <formula>C6&lt;&gt;"スポットライト"</formula>
    </cfRule>
  </conditionalFormatting>
  <conditionalFormatting sqref="H7:H35">
    <cfRule type="expression" dxfId="45" priority="1">
      <formula>C7&lt;&gt;"スポットライト"</formula>
    </cfRule>
  </conditionalFormatting>
  <dataValidations count="3">
    <dataValidation type="list" allowBlank="1" showInputMessage="1" showErrorMessage="1" sqref="C6:C35">
      <formula1>新規観測モードJ</formula1>
    </dataValidation>
    <dataValidation type="list" allowBlank="1" showInputMessage="1" showErrorMessage="1" sqref="D6:D35">
      <formula1>IF(C6="スポットライト",偏波1,IF(C6="高分解能(3m)",偏波2,IF(C6="広域観測(350km 14MHz)",偏波2,IF(C6="広域観測(350km 28MHz)",偏波2,IF(C6="広域観測(490km 14MHz)",偏波2,IF(C6="高分解能(6m)",偏波3,IF(C6="高分解能(10m)",偏波3,"")))))))</formula1>
    </dataValidation>
    <dataValidation type="list" allowBlank="1" showInputMessage="1" showErrorMessage="1" sqref="G6:G35">
      <formula1>IF(C6="高分解能(3m)",BMU,IF(AND(C6="高分解能(6m)",D6="HH+HV+VH+VV"),BHF,IF(C6="高分解能(6m)",BMH,IF(AND(C6="高分解能(10m)",D6="HH+HV+VH+VV"),BFF,IF(C6="高分解能(10m)",BMF,IF(OR(C6="広域観測(350km 14MHz)",C6="広域観測(350km 28MHz)"),BMW,IF(C6="広域観測(490km 14MHz)",BMV,"")))))))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1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参照用!$C$224:$C$225</xm:f>
          </x14:formula1>
          <xm:sqref>E6:E35</xm:sqref>
        </x14:dataValidation>
        <x14:dataValidation type="list" allowBlank="1" showInputMessage="1" showErrorMessage="1">
          <x14:formula1>
            <xm:f>参照用!$C$227:$C$228</xm:f>
          </x14:formula1>
          <xm:sqref>F6:F35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19"/>
  <sheetViews>
    <sheetView topLeftCell="A88" workbookViewId="0">
      <selection activeCell="D173" sqref="D173"/>
    </sheetView>
  </sheetViews>
  <sheetFormatPr defaultRowHeight="12"/>
  <cols>
    <col min="1" max="1" width="9" style="6"/>
    <col min="2" max="2" width="11.375" style="6" bestFit="1" customWidth="1"/>
    <col min="3" max="8" width="30" style="6" bestFit="1" customWidth="1"/>
    <col min="9" max="16384" width="9" style="6"/>
  </cols>
  <sheetData>
    <row r="2" spans="2:8" ht="12" customHeight="1"/>
    <row r="3" spans="2:8" ht="12" customHeight="1" thickBot="1"/>
    <row r="4" spans="2:8" ht="12" customHeight="1" thickBot="1">
      <c r="B4" s="14" t="s">
        <v>101</v>
      </c>
      <c r="C4" s="15" t="s">
        <v>261</v>
      </c>
      <c r="D4" s="15" t="s">
        <v>104</v>
      </c>
      <c r="E4" s="15" t="s">
        <v>262</v>
      </c>
      <c r="F4" s="15" t="s">
        <v>102</v>
      </c>
      <c r="G4" s="15" t="s">
        <v>103</v>
      </c>
      <c r="H4" s="16" t="s">
        <v>619</v>
      </c>
    </row>
    <row r="5" spans="2:8" ht="12" customHeight="1" thickTop="1">
      <c r="B5" s="362" t="s">
        <v>113</v>
      </c>
      <c r="C5" s="24" t="s">
        <v>105</v>
      </c>
      <c r="D5" s="24" t="s">
        <v>105</v>
      </c>
      <c r="E5" s="24" t="s">
        <v>105</v>
      </c>
      <c r="F5" s="24" t="s">
        <v>57</v>
      </c>
      <c r="G5" s="24" t="s">
        <v>57</v>
      </c>
      <c r="H5" s="25" t="s">
        <v>57</v>
      </c>
    </row>
    <row r="6" spans="2:8" ht="12" customHeight="1">
      <c r="B6" s="360"/>
      <c r="C6" s="8" t="s">
        <v>107</v>
      </c>
      <c r="D6" s="8" t="s">
        <v>107</v>
      </c>
      <c r="E6" s="8" t="s">
        <v>107</v>
      </c>
      <c r="F6" s="8" t="s">
        <v>60</v>
      </c>
      <c r="G6" s="8" t="s">
        <v>60</v>
      </c>
      <c r="H6" s="9" t="s">
        <v>60</v>
      </c>
    </row>
    <row r="7" spans="2:8" ht="12" customHeight="1">
      <c r="B7" s="360"/>
      <c r="C7" s="8" t="s">
        <v>62</v>
      </c>
      <c r="D7" s="8" t="s">
        <v>62</v>
      </c>
      <c r="E7" s="8" t="s">
        <v>62</v>
      </c>
      <c r="F7" s="8" t="s">
        <v>63</v>
      </c>
      <c r="G7" s="8" t="s">
        <v>63</v>
      </c>
      <c r="H7" s="9" t="s">
        <v>63</v>
      </c>
    </row>
    <row r="8" spans="2:8" ht="12" customHeight="1">
      <c r="B8" s="360"/>
      <c r="C8" s="8" t="s">
        <v>108</v>
      </c>
      <c r="D8" s="8" t="s">
        <v>108</v>
      </c>
      <c r="E8" s="8" t="s">
        <v>108</v>
      </c>
      <c r="F8" s="8" t="s">
        <v>66</v>
      </c>
      <c r="G8" s="8" t="s">
        <v>66</v>
      </c>
      <c r="H8" s="9" t="s">
        <v>66</v>
      </c>
    </row>
    <row r="9" spans="2:8" ht="12" customHeight="1">
      <c r="B9" s="360"/>
      <c r="C9" s="8" t="s">
        <v>109</v>
      </c>
      <c r="D9" s="8" t="s">
        <v>109</v>
      </c>
      <c r="E9" s="8" t="s">
        <v>109</v>
      </c>
      <c r="F9" s="8" t="s">
        <v>68</v>
      </c>
      <c r="G9" s="8" t="s">
        <v>68</v>
      </c>
      <c r="H9" s="9" t="s">
        <v>68</v>
      </c>
    </row>
    <row r="10" spans="2:8" ht="12" customHeight="1">
      <c r="B10" s="360"/>
      <c r="C10" s="8" t="s">
        <v>110</v>
      </c>
      <c r="D10" s="8" t="s">
        <v>110</v>
      </c>
      <c r="E10" s="8" t="s">
        <v>110</v>
      </c>
      <c r="F10" s="8" t="s">
        <v>71</v>
      </c>
      <c r="G10" s="8" t="s">
        <v>71</v>
      </c>
      <c r="H10" s="9" t="s">
        <v>71</v>
      </c>
    </row>
    <row r="11" spans="2:8" ht="12" customHeight="1">
      <c r="B11" s="360"/>
      <c r="C11" s="8" t="s">
        <v>111</v>
      </c>
      <c r="D11" s="8" t="s">
        <v>111</v>
      </c>
      <c r="E11" s="8" t="s">
        <v>111</v>
      </c>
      <c r="F11" s="8" t="s">
        <v>62</v>
      </c>
      <c r="G11" s="8" t="s">
        <v>62</v>
      </c>
      <c r="H11" s="9" t="s">
        <v>62</v>
      </c>
    </row>
    <row r="12" spans="2:8" ht="12" customHeight="1">
      <c r="B12" s="360"/>
      <c r="C12" s="8" t="s">
        <v>112</v>
      </c>
      <c r="D12" s="8" t="s">
        <v>112</v>
      </c>
      <c r="E12" s="8" t="s">
        <v>112</v>
      </c>
      <c r="F12" s="8" t="s">
        <v>76</v>
      </c>
      <c r="G12" s="8" t="s">
        <v>76</v>
      </c>
      <c r="H12" s="9" t="s">
        <v>76</v>
      </c>
    </row>
    <row r="13" spans="2:8" ht="12" customHeight="1">
      <c r="B13" s="360"/>
      <c r="C13" s="8"/>
      <c r="D13" s="8"/>
      <c r="E13" s="8"/>
      <c r="F13" s="8" t="s">
        <v>78</v>
      </c>
      <c r="G13" s="8" t="s">
        <v>78</v>
      </c>
      <c r="H13" s="9" t="s">
        <v>78</v>
      </c>
    </row>
    <row r="14" spans="2:8" ht="12" customHeight="1">
      <c r="B14" s="360"/>
      <c r="C14" s="8"/>
      <c r="D14" s="8"/>
      <c r="E14" s="8"/>
      <c r="F14" s="8" t="s">
        <v>80</v>
      </c>
      <c r="G14" s="8" t="s">
        <v>80</v>
      </c>
      <c r="H14" s="9" t="s">
        <v>80</v>
      </c>
    </row>
    <row r="15" spans="2:8" ht="12.75" customHeight="1">
      <c r="B15" s="360"/>
      <c r="C15" s="8"/>
      <c r="D15" s="8"/>
      <c r="E15" s="8"/>
      <c r="F15" s="8" t="s">
        <v>82</v>
      </c>
      <c r="G15" s="8" t="s">
        <v>82</v>
      </c>
      <c r="H15" s="9" t="s">
        <v>82</v>
      </c>
    </row>
    <row r="16" spans="2:8" ht="13.5" customHeight="1">
      <c r="B16" s="360"/>
      <c r="C16" s="8"/>
      <c r="D16" s="8"/>
      <c r="E16" s="8"/>
      <c r="F16" s="8" t="s">
        <v>84</v>
      </c>
      <c r="G16" s="8" t="s">
        <v>84</v>
      </c>
      <c r="H16" s="9" t="s">
        <v>84</v>
      </c>
    </row>
    <row r="17" spans="2:8" ht="13.5" customHeight="1">
      <c r="B17" s="360"/>
      <c r="C17" s="8"/>
      <c r="D17" s="8"/>
      <c r="E17" s="8"/>
      <c r="F17" s="8" t="s">
        <v>86</v>
      </c>
      <c r="G17" s="8" t="s">
        <v>86</v>
      </c>
      <c r="H17" s="9" t="s">
        <v>86</v>
      </c>
    </row>
    <row r="18" spans="2:8" ht="13.5" customHeight="1">
      <c r="B18" s="360"/>
      <c r="C18" s="8"/>
      <c r="D18" s="8"/>
      <c r="E18" s="8"/>
      <c r="F18" s="8" t="s">
        <v>88</v>
      </c>
      <c r="G18" s="8" t="s">
        <v>88</v>
      </c>
      <c r="H18" s="9" t="s">
        <v>88</v>
      </c>
    </row>
    <row r="19" spans="2:8" ht="13.5" customHeight="1">
      <c r="B19" s="360"/>
      <c r="C19" s="8"/>
      <c r="D19" s="8"/>
      <c r="E19" s="8"/>
      <c r="F19" s="8" t="s">
        <v>90</v>
      </c>
      <c r="G19" s="8" t="s">
        <v>90</v>
      </c>
      <c r="H19" s="9" t="s">
        <v>90</v>
      </c>
    </row>
    <row r="20" spans="2:8" ht="13.5" customHeight="1">
      <c r="B20" s="360"/>
      <c r="C20" s="8"/>
      <c r="D20" s="8"/>
      <c r="E20" s="8"/>
      <c r="F20" s="8" t="s">
        <v>92</v>
      </c>
      <c r="G20" s="8" t="s">
        <v>92</v>
      </c>
      <c r="H20" s="9" t="s">
        <v>92</v>
      </c>
    </row>
    <row r="21" spans="2:8" ht="13.5" customHeight="1">
      <c r="B21" s="360"/>
      <c r="C21" s="8"/>
      <c r="D21" s="8"/>
      <c r="E21" s="8"/>
      <c r="F21" s="8" t="s">
        <v>105</v>
      </c>
      <c r="G21" s="8" t="s">
        <v>105</v>
      </c>
      <c r="H21" s="9" t="s">
        <v>105</v>
      </c>
    </row>
    <row r="22" spans="2:8" ht="13.5" customHeight="1">
      <c r="B22" s="360"/>
      <c r="C22" s="8"/>
      <c r="D22" s="8"/>
      <c r="E22" s="8"/>
      <c r="F22" s="8" t="s">
        <v>106</v>
      </c>
      <c r="G22" s="8" t="s">
        <v>106</v>
      </c>
      <c r="H22" s="9" t="s">
        <v>106</v>
      </c>
    </row>
    <row r="23" spans="2:8" ht="14.25" customHeight="1" thickBot="1">
      <c r="B23" s="361"/>
      <c r="C23" s="10"/>
      <c r="D23" s="10"/>
      <c r="E23" s="10"/>
      <c r="F23" s="10"/>
      <c r="G23" s="10"/>
      <c r="H23" s="11"/>
    </row>
    <row r="24" spans="2:8" ht="14.25" customHeight="1" thickBot="1">
      <c r="B24" s="26"/>
      <c r="C24" s="17"/>
      <c r="D24" s="17"/>
      <c r="F24" s="26"/>
      <c r="G24" s="17"/>
    </row>
    <row r="25" spans="2:8" ht="14.25" customHeight="1">
      <c r="B25" s="359" t="s">
        <v>167</v>
      </c>
      <c r="C25" s="7" t="s">
        <v>620</v>
      </c>
      <c r="D25" s="17" t="s">
        <v>55</v>
      </c>
      <c r="E25" s="6" t="s">
        <v>594</v>
      </c>
      <c r="F25" s="26"/>
      <c r="G25" s="17"/>
    </row>
    <row r="26" spans="2:8" ht="14.25" customHeight="1">
      <c r="B26" s="360"/>
      <c r="C26" s="9" t="s">
        <v>621</v>
      </c>
      <c r="D26" s="17" t="s">
        <v>58</v>
      </c>
      <c r="E26" s="6" t="s">
        <v>595</v>
      </c>
      <c r="F26" s="26"/>
      <c r="G26" s="17"/>
    </row>
    <row r="27" spans="2:8" ht="14.25" customHeight="1">
      <c r="B27" s="360"/>
      <c r="C27" s="9" t="s">
        <v>58</v>
      </c>
      <c r="D27" s="17" t="s">
        <v>61</v>
      </c>
      <c r="E27" s="6" t="s">
        <v>596</v>
      </c>
      <c r="F27" s="26"/>
      <c r="G27" s="17"/>
    </row>
    <row r="28" spans="2:8" ht="14.25" customHeight="1">
      <c r="B28" s="360"/>
      <c r="C28" s="9" t="s">
        <v>622</v>
      </c>
      <c r="D28" s="17" t="s">
        <v>64</v>
      </c>
      <c r="E28" s="6" t="s">
        <v>597</v>
      </c>
      <c r="F28" s="26"/>
      <c r="G28" s="17"/>
    </row>
    <row r="29" spans="2:8" ht="14.25" customHeight="1">
      <c r="B29" s="360"/>
      <c r="C29" s="9" t="s">
        <v>623</v>
      </c>
      <c r="D29" s="17" t="s">
        <v>67</v>
      </c>
      <c r="E29" s="6" t="s">
        <v>598</v>
      </c>
      <c r="F29" s="26"/>
      <c r="G29" s="17"/>
    </row>
    <row r="30" spans="2:8" ht="14.25" customHeight="1">
      <c r="B30" s="360"/>
      <c r="C30" s="9" t="s">
        <v>624</v>
      </c>
      <c r="D30" s="17" t="s">
        <v>69</v>
      </c>
      <c r="E30" s="6" t="s">
        <v>599</v>
      </c>
      <c r="F30" s="26"/>
      <c r="G30" s="17"/>
    </row>
    <row r="31" spans="2:8" ht="14.25" customHeight="1">
      <c r="B31" s="360"/>
      <c r="C31" s="9" t="s">
        <v>625</v>
      </c>
      <c r="D31" s="17" t="s">
        <v>72</v>
      </c>
      <c r="E31" s="6" t="s">
        <v>600</v>
      </c>
      <c r="F31" s="26"/>
      <c r="G31" s="17"/>
    </row>
    <row r="32" spans="2:8" ht="14.25" customHeight="1">
      <c r="B32" s="360"/>
      <c r="C32" s="9" t="s">
        <v>626</v>
      </c>
      <c r="D32" s="17" t="s">
        <v>74</v>
      </c>
      <c r="E32" s="6" t="s">
        <v>67</v>
      </c>
      <c r="F32" s="26"/>
      <c r="G32" s="17"/>
    </row>
    <row r="33" spans="2:7" ht="14.25" customHeight="1">
      <c r="B33" s="360"/>
      <c r="C33" s="9" t="s">
        <v>627</v>
      </c>
      <c r="D33" s="17" t="s">
        <v>77</v>
      </c>
      <c r="F33" s="26"/>
      <c r="G33" s="17"/>
    </row>
    <row r="34" spans="2:7" ht="14.25" customHeight="1">
      <c r="B34" s="360"/>
      <c r="C34" s="9" t="s">
        <v>628</v>
      </c>
      <c r="D34" s="17" t="s">
        <v>79</v>
      </c>
      <c r="F34" s="26"/>
      <c r="G34" s="17"/>
    </row>
    <row r="35" spans="2:7" ht="14.25" customHeight="1">
      <c r="B35" s="360"/>
      <c r="C35" s="9" t="s">
        <v>618</v>
      </c>
      <c r="D35" s="17" t="s">
        <v>81</v>
      </c>
      <c r="F35" s="26"/>
      <c r="G35" s="17"/>
    </row>
    <row r="36" spans="2:7" ht="14.25" customHeight="1">
      <c r="B36" s="360"/>
      <c r="C36" s="9"/>
      <c r="D36" s="17" t="s">
        <v>83</v>
      </c>
      <c r="F36" s="26"/>
      <c r="G36" s="17"/>
    </row>
    <row r="37" spans="2:7" ht="14.25" customHeight="1">
      <c r="B37" s="360"/>
      <c r="C37" s="9"/>
      <c r="D37" s="17" t="s">
        <v>85</v>
      </c>
      <c r="F37" s="26"/>
      <c r="G37" s="17"/>
    </row>
    <row r="38" spans="2:7" ht="14.25" customHeight="1">
      <c r="B38" s="360"/>
      <c r="C38" s="9"/>
      <c r="D38" s="17" t="s">
        <v>87</v>
      </c>
      <c r="F38" s="26"/>
      <c r="G38" s="17"/>
    </row>
    <row r="39" spans="2:7" ht="14.25" customHeight="1">
      <c r="B39" s="360"/>
      <c r="C39" s="9"/>
      <c r="D39" s="17" t="s">
        <v>89</v>
      </c>
      <c r="F39" s="26"/>
      <c r="G39" s="17"/>
    </row>
    <row r="40" spans="2:7" ht="14.25" customHeight="1">
      <c r="B40" s="360"/>
      <c r="C40" s="9"/>
      <c r="D40" s="17" t="s">
        <v>91</v>
      </c>
      <c r="F40" s="26"/>
      <c r="G40" s="17"/>
    </row>
    <row r="41" spans="2:7" ht="14.25" customHeight="1">
      <c r="B41" s="360"/>
      <c r="C41" s="9"/>
      <c r="D41" s="17" t="s">
        <v>93</v>
      </c>
      <c r="F41" s="26"/>
      <c r="G41" s="17"/>
    </row>
    <row r="42" spans="2:7" ht="14.25" customHeight="1">
      <c r="B42" s="360"/>
      <c r="C42" s="9"/>
      <c r="D42" s="17" t="s">
        <v>94</v>
      </c>
      <c r="F42" s="26"/>
      <c r="G42" s="17"/>
    </row>
    <row r="43" spans="2:7" ht="14.25" customHeight="1">
      <c r="B43" s="360"/>
      <c r="C43" s="9"/>
      <c r="D43" s="17" t="s">
        <v>95</v>
      </c>
      <c r="F43" s="26"/>
      <c r="G43" s="17"/>
    </row>
    <row r="44" spans="2:7" ht="14.25" customHeight="1">
      <c r="B44" s="360"/>
      <c r="C44" s="9"/>
      <c r="D44" s="17" t="s">
        <v>97</v>
      </c>
      <c r="F44" s="26"/>
      <c r="G44" s="17"/>
    </row>
    <row r="45" spans="2:7" ht="14.25" customHeight="1">
      <c r="B45" s="360"/>
      <c r="C45" s="9"/>
      <c r="D45" s="17" t="s">
        <v>98</v>
      </c>
      <c r="F45" s="26"/>
      <c r="G45" s="17"/>
    </row>
    <row r="46" spans="2:7" ht="14.25" customHeight="1">
      <c r="B46" s="360"/>
      <c r="C46" s="9"/>
      <c r="D46" s="17" t="s">
        <v>99</v>
      </c>
      <c r="F46" s="26"/>
      <c r="G46" s="17"/>
    </row>
    <row r="47" spans="2:7" ht="14.25" customHeight="1">
      <c r="B47" s="360"/>
      <c r="C47" s="9"/>
      <c r="D47" s="17" t="s">
        <v>100</v>
      </c>
      <c r="F47" s="26"/>
      <c r="G47" s="17"/>
    </row>
    <row r="48" spans="2:7" ht="14.25" customHeight="1" thickBot="1">
      <c r="B48" s="361"/>
      <c r="C48" s="11"/>
      <c r="D48" s="17"/>
      <c r="F48" s="26"/>
      <c r="G48" s="17"/>
    </row>
    <row r="49" spans="2:7" ht="14.25" customHeight="1">
      <c r="B49" s="26"/>
      <c r="C49" s="17"/>
      <c r="D49" s="17"/>
      <c r="F49" s="26"/>
      <c r="G49" s="17"/>
    </row>
    <row r="50" spans="2:7" ht="12.75" thickBot="1"/>
    <row r="51" spans="2:7" ht="12.75" thickBot="1">
      <c r="B51" s="359" t="s">
        <v>550</v>
      </c>
      <c r="C51" s="18" t="s">
        <v>162</v>
      </c>
      <c r="D51" s="19" t="s">
        <v>163</v>
      </c>
    </row>
    <row r="52" spans="2:7" ht="12.75" thickTop="1">
      <c r="B52" s="360"/>
      <c r="C52" s="12" t="s">
        <v>186</v>
      </c>
      <c r="D52" s="13" t="s">
        <v>245</v>
      </c>
    </row>
    <row r="53" spans="2:7">
      <c r="B53" s="360"/>
      <c r="C53" s="8" t="s">
        <v>212</v>
      </c>
      <c r="D53" s="9" t="s">
        <v>247</v>
      </c>
    </row>
    <row r="54" spans="2:7">
      <c r="B54" s="360"/>
      <c r="C54" s="8" t="s">
        <v>238</v>
      </c>
      <c r="D54" s="9" t="s">
        <v>249</v>
      </c>
    </row>
    <row r="55" spans="2:7">
      <c r="B55" s="360"/>
      <c r="C55" s="8" t="s">
        <v>216</v>
      </c>
      <c r="D55" s="9" t="s">
        <v>251</v>
      </c>
    </row>
    <row r="56" spans="2:7">
      <c r="B56" s="360"/>
      <c r="C56" s="8" t="s">
        <v>239</v>
      </c>
      <c r="D56" s="9" t="s">
        <v>253</v>
      </c>
    </row>
    <row r="57" spans="2:7">
      <c r="B57" s="360"/>
      <c r="C57" s="8" t="s">
        <v>200</v>
      </c>
      <c r="D57" s="9" t="s">
        <v>255</v>
      </c>
    </row>
    <row r="58" spans="2:7">
      <c r="B58" s="360"/>
      <c r="C58" s="8" t="s">
        <v>240</v>
      </c>
      <c r="D58" s="9"/>
      <c r="E58" s="6" t="s">
        <v>365</v>
      </c>
    </row>
    <row r="59" spans="2:7">
      <c r="B59" s="360"/>
      <c r="C59" s="8" t="s">
        <v>241</v>
      </c>
      <c r="D59" s="9"/>
      <c r="E59" s="6" t="s">
        <v>366</v>
      </c>
    </row>
    <row r="60" spans="2:7">
      <c r="B60" s="360"/>
      <c r="C60" s="8" t="s">
        <v>242</v>
      </c>
      <c r="D60" s="9"/>
      <c r="E60" s="6" t="s">
        <v>367</v>
      </c>
    </row>
    <row r="61" spans="2:7" ht="12.75" thickBot="1">
      <c r="B61" s="361"/>
      <c r="C61" s="10" t="s">
        <v>243</v>
      </c>
      <c r="D61" s="11"/>
      <c r="E61" s="6" t="s">
        <v>368</v>
      </c>
    </row>
    <row r="62" spans="2:7" ht="12.75" thickBot="1"/>
    <row r="63" spans="2:7" ht="12.75" thickBot="1">
      <c r="B63" s="363" t="s">
        <v>551</v>
      </c>
      <c r="C63" s="18" t="s">
        <v>162</v>
      </c>
      <c r="D63" s="19" t="s">
        <v>163</v>
      </c>
    </row>
    <row r="64" spans="2:7" ht="12.75" thickTop="1">
      <c r="B64" s="360"/>
      <c r="C64" s="12" t="s">
        <v>256</v>
      </c>
      <c r="D64" s="13" t="s">
        <v>257</v>
      </c>
    </row>
    <row r="65" spans="2:5" ht="12.75" thickBot="1">
      <c r="B65" s="361"/>
      <c r="C65" s="10" t="s">
        <v>187</v>
      </c>
      <c r="D65" s="11" t="s">
        <v>258</v>
      </c>
    </row>
    <row r="66" spans="2:5" ht="12.75" thickBot="1"/>
    <row r="67" spans="2:5" ht="12.75" thickBot="1">
      <c r="B67" s="359" t="s">
        <v>233</v>
      </c>
      <c r="C67" s="18" t="s">
        <v>162</v>
      </c>
      <c r="D67" s="19" t="s">
        <v>163</v>
      </c>
    </row>
    <row r="68" spans="2:5" ht="12.75" thickTop="1">
      <c r="B68" s="360"/>
      <c r="C68" s="12" t="s">
        <v>234</v>
      </c>
      <c r="D68" s="13" t="s">
        <v>235</v>
      </c>
    </row>
    <row r="69" spans="2:5" ht="12.75" thickBot="1">
      <c r="B69" s="361"/>
      <c r="C69" s="10" t="s">
        <v>237</v>
      </c>
      <c r="D69" s="11" t="s">
        <v>236</v>
      </c>
    </row>
    <row r="70" spans="2:5" ht="12.75" thickBot="1"/>
    <row r="71" spans="2:5" ht="12.75" thickBot="1">
      <c r="B71" s="359" t="s">
        <v>232</v>
      </c>
      <c r="C71" s="18" t="s">
        <v>162</v>
      </c>
      <c r="D71" s="19" t="s">
        <v>163</v>
      </c>
    </row>
    <row r="72" spans="2:5" ht="12.75" thickTop="1">
      <c r="B72" s="360"/>
      <c r="C72" s="12" t="s">
        <v>120</v>
      </c>
      <c r="D72" s="13" t="s">
        <v>120</v>
      </c>
    </row>
    <row r="73" spans="2:5">
      <c r="B73" s="360"/>
      <c r="C73" s="8" t="s">
        <v>121</v>
      </c>
      <c r="D73" s="9" t="s">
        <v>124</v>
      </c>
    </row>
    <row r="74" spans="2:5">
      <c r="B74" s="360"/>
      <c r="C74" s="8" t="s">
        <v>122</v>
      </c>
      <c r="D74" s="9" t="s">
        <v>125</v>
      </c>
    </row>
    <row r="75" spans="2:5" ht="12.75" thickBot="1">
      <c r="B75" s="361"/>
      <c r="C75" s="10" t="s">
        <v>123</v>
      </c>
      <c r="D75" s="11" t="s">
        <v>126</v>
      </c>
    </row>
    <row r="76" spans="2:5" ht="12.75" thickBot="1"/>
    <row r="77" spans="2:5" ht="12.75" thickBot="1">
      <c r="B77" s="359" t="s">
        <v>6</v>
      </c>
      <c r="C77" s="18" t="s">
        <v>162</v>
      </c>
      <c r="D77" s="19" t="s">
        <v>163</v>
      </c>
      <c r="E77" s="6" t="s">
        <v>503</v>
      </c>
    </row>
    <row r="78" spans="2:5" ht="12.75" thickTop="1">
      <c r="B78" s="360"/>
      <c r="C78" s="12" t="s">
        <v>127</v>
      </c>
      <c r="D78" s="13" t="s">
        <v>133</v>
      </c>
    </row>
    <row r="79" spans="2:5">
      <c r="B79" s="360"/>
      <c r="C79" s="8" t="s">
        <v>128</v>
      </c>
      <c r="D79" s="9" t="s">
        <v>41</v>
      </c>
    </row>
    <row r="80" spans="2:5">
      <c r="B80" s="360"/>
      <c r="C80" s="8" t="s">
        <v>129</v>
      </c>
      <c r="D80" s="9" t="s">
        <v>134</v>
      </c>
    </row>
    <row r="81" spans="2:5">
      <c r="B81" s="360"/>
      <c r="C81" s="8" t="s">
        <v>135</v>
      </c>
      <c r="D81" s="9" t="s">
        <v>137</v>
      </c>
    </row>
    <row r="82" spans="2:5">
      <c r="B82" s="360"/>
      <c r="C82" s="8" t="s">
        <v>136</v>
      </c>
      <c r="D82" s="9" t="s">
        <v>138</v>
      </c>
    </row>
    <row r="83" spans="2:5">
      <c r="B83" s="360"/>
      <c r="C83" s="8" t="s">
        <v>130</v>
      </c>
      <c r="D83" s="9" t="s">
        <v>139</v>
      </c>
    </row>
    <row r="84" spans="2:5">
      <c r="B84" s="360"/>
      <c r="C84" s="8" t="s">
        <v>131</v>
      </c>
      <c r="D84" s="9" t="s">
        <v>140</v>
      </c>
    </row>
    <row r="85" spans="2:5" ht="12.75" thickBot="1">
      <c r="B85" s="361"/>
      <c r="C85" s="10" t="s">
        <v>132</v>
      </c>
      <c r="D85" s="11" t="s">
        <v>141</v>
      </c>
    </row>
    <row r="86" spans="2:5" ht="12.75" thickBot="1"/>
    <row r="87" spans="2:5" ht="12.75" thickBot="1">
      <c r="B87" s="359" t="s">
        <v>164</v>
      </c>
      <c r="C87" s="18" t="s">
        <v>162</v>
      </c>
      <c r="D87" s="19" t="s">
        <v>163</v>
      </c>
      <c r="E87" s="6" t="s">
        <v>504</v>
      </c>
    </row>
    <row r="88" spans="2:5" ht="12.75" thickTop="1">
      <c r="B88" s="360"/>
      <c r="C88" s="12" t="s">
        <v>142</v>
      </c>
      <c r="D88" s="13" t="s">
        <v>146</v>
      </c>
    </row>
    <row r="89" spans="2:5">
      <c r="B89" s="360"/>
      <c r="C89" s="8" t="s">
        <v>143</v>
      </c>
      <c r="D89" s="9" t="s">
        <v>147</v>
      </c>
    </row>
    <row r="90" spans="2:5" ht="12.75" thickBot="1">
      <c r="B90" s="361"/>
      <c r="C90" s="10" t="s">
        <v>145</v>
      </c>
      <c r="D90" s="11" t="s">
        <v>148</v>
      </c>
    </row>
    <row r="91" spans="2:5" ht="12.75" thickBot="1"/>
    <row r="92" spans="2:5" ht="12.75" thickBot="1">
      <c r="B92" s="359" t="s">
        <v>165</v>
      </c>
      <c r="C92" s="18" t="s">
        <v>162</v>
      </c>
      <c r="D92" s="19" t="s">
        <v>163</v>
      </c>
      <c r="E92" s="6" t="s">
        <v>505</v>
      </c>
    </row>
    <row r="93" spans="2:5" ht="12.75" thickTop="1">
      <c r="B93" s="360"/>
      <c r="C93" s="12" t="s">
        <v>149</v>
      </c>
      <c r="D93" s="13" t="s">
        <v>26</v>
      </c>
    </row>
    <row r="94" spans="2:5">
      <c r="B94" s="360"/>
      <c r="C94" s="8" t="s">
        <v>119</v>
      </c>
      <c r="D94" s="9" t="s">
        <v>152</v>
      </c>
    </row>
    <row r="95" spans="2:5">
      <c r="B95" s="360"/>
      <c r="C95" s="8" t="s">
        <v>150</v>
      </c>
      <c r="D95" s="9" t="s">
        <v>153</v>
      </c>
    </row>
    <row r="96" spans="2:5" ht="12.75" thickBot="1">
      <c r="B96" s="361"/>
      <c r="C96" s="10" t="s">
        <v>151</v>
      </c>
      <c r="D96" s="11" t="s">
        <v>154</v>
      </c>
    </row>
    <row r="97" spans="2:5" ht="12.75" thickBot="1"/>
    <row r="98" spans="2:5" ht="12.75" thickBot="1">
      <c r="B98" s="359" t="s">
        <v>166</v>
      </c>
      <c r="C98" s="18" t="s">
        <v>162</v>
      </c>
      <c r="D98" s="19" t="s">
        <v>163</v>
      </c>
      <c r="E98" s="6" t="s">
        <v>506</v>
      </c>
    </row>
    <row r="99" spans="2:5" ht="12.75" thickTop="1">
      <c r="B99" s="360"/>
      <c r="C99" s="12" t="s">
        <v>155</v>
      </c>
      <c r="D99" s="13" t="s">
        <v>3</v>
      </c>
      <c r="E99" s="6" t="s">
        <v>495</v>
      </c>
    </row>
    <row r="100" spans="2:5">
      <c r="B100" s="360"/>
      <c r="C100" s="8" t="s">
        <v>156</v>
      </c>
      <c r="D100" s="9" t="s">
        <v>159</v>
      </c>
      <c r="E100" s="6" t="s">
        <v>496</v>
      </c>
    </row>
    <row r="101" spans="2:5">
      <c r="B101" s="360"/>
      <c r="C101" s="8" t="s">
        <v>157</v>
      </c>
      <c r="D101" s="9" t="s">
        <v>160</v>
      </c>
      <c r="E101" s="6" t="s">
        <v>515</v>
      </c>
    </row>
    <row r="102" spans="2:5" ht="12.75" thickBot="1">
      <c r="B102" s="361"/>
      <c r="C102" s="10" t="s">
        <v>158</v>
      </c>
      <c r="D102" s="11" t="s">
        <v>161</v>
      </c>
      <c r="E102" s="6" t="s">
        <v>516</v>
      </c>
    </row>
    <row r="104" spans="2:5" ht="12.75" thickBot="1"/>
    <row r="105" spans="2:5" ht="12.75" thickBot="1">
      <c r="B105" s="359" t="s">
        <v>168</v>
      </c>
      <c r="C105" s="18" t="s">
        <v>162</v>
      </c>
      <c r="D105" s="19" t="s">
        <v>163</v>
      </c>
      <c r="E105" s="6" t="s">
        <v>497</v>
      </c>
    </row>
    <row r="106" spans="2:5" ht="12.75" thickTop="1">
      <c r="B106" s="360"/>
      <c r="C106" s="12" t="s">
        <v>169</v>
      </c>
      <c r="D106" s="13" t="s">
        <v>171</v>
      </c>
      <c r="E106" s="6" t="s">
        <v>498</v>
      </c>
    </row>
    <row r="107" spans="2:5" ht="12.75" thickBot="1">
      <c r="B107" s="361"/>
      <c r="C107" s="10" t="s">
        <v>170</v>
      </c>
      <c r="D107" s="11" t="s">
        <v>172</v>
      </c>
    </row>
    <row r="108" spans="2:5" ht="12.75" thickBot="1"/>
    <row r="109" spans="2:5" ht="12.75" thickBot="1">
      <c r="B109" s="363" t="s">
        <v>173</v>
      </c>
      <c r="C109" s="18" t="s">
        <v>162</v>
      </c>
      <c r="D109" s="19" t="s">
        <v>163</v>
      </c>
      <c r="E109" s="6" t="s">
        <v>492</v>
      </c>
    </row>
    <row r="110" spans="2:5" ht="12.75" thickTop="1">
      <c r="B110" s="360"/>
      <c r="C110" s="12" t="s">
        <v>175</v>
      </c>
      <c r="D110" s="13" t="s">
        <v>263</v>
      </c>
      <c r="E110" s="6" t="s">
        <v>493</v>
      </c>
    </row>
    <row r="111" spans="2:5" ht="12.75" thickBot="1">
      <c r="B111" s="361"/>
      <c r="C111" s="10" t="s">
        <v>176</v>
      </c>
      <c r="D111" s="11" t="s">
        <v>177</v>
      </c>
      <c r="E111" s="6" t="s">
        <v>494</v>
      </c>
    </row>
    <row r="112" spans="2:5" ht="12.75" thickBot="1"/>
    <row r="113" spans="2:5" ht="12.75" thickBot="1">
      <c r="B113" s="363" t="s">
        <v>174</v>
      </c>
      <c r="C113" s="18" t="s">
        <v>162</v>
      </c>
      <c r="D113" s="19" t="s">
        <v>163</v>
      </c>
      <c r="E113" s="6" t="s">
        <v>512</v>
      </c>
    </row>
    <row r="114" spans="2:5" ht="12.75" thickTop="1">
      <c r="B114" s="360"/>
      <c r="C114" s="12" t="s">
        <v>178</v>
      </c>
      <c r="D114" s="13" t="s">
        <v>181</v>
      </c>
    </row>
    <row r="115" spans="2:5">
      <c r="B115" s="364"/>
      <c r="C115" s="20" t="s">
        <v>179</v>
      </c>
      <c r="D115" s="21" t="s">
        <v>182</v>
      </c>
      <c r="E115" s="6" t="s">
        <v>493</v>
      </c>
    </row>
    <row r="116" spans="2:5">
      <c r="B116" s="364"/>
      <c r="C116" s="20" t="s">
        <v>180</v>
      </c>
      <c r="D116" s="21" t="s">
        <v>183</v>
      </c>
      <c r="E116" s="6" t="s">
        <v>513</v>
      </c>
    </row>
    <row r="117" spans="2:5" ht="12.75" thickBot="1">
      <c r="B117" s="361"/>
      <c r="C117" s="10" t="s">
        <v>176</v>
      </c>
      <c r="D117" s="11" t="s">
        <v>184</v>
      </c>
      <c r="E117" s="6" t="s">
        <v>514</v>
      </c>
    </row>
    <row r="119" spans="2:5" ht="12.75" thickBot="1"/>
    <row r="120" spans="2:5" ht="12.75" thickBot="1">
      <c r="B120" s="363" t="s">
        <v>546</v>
      </c>
      <c r="C120" s="18" t="s">
        <v>162</v>
      </c>
      <c r="D120" s="19" t="s">
        <v>163</v>
      </c>
      <c r="E120" s="6" t="s">
        <v>532</v>
      </c>
    </row>
    <row r="121" spans="2:5" ht="14.25" customHeight="1" thickTop="1">
      <c r="B121" s="360"/>
      <c r="C121" s="367" t="s">
        <v>191</v>
      </c>
      <c r="D121" s="368"/>
    </row>
    <row r="122" spans="2:5">
      <c r="B122" s="364"/>
      <c r="C122" s="12" t="s">
        <v>185</v>
      </c>
      <c r="D122" s="13" t="s">
        <v>188</v>
      </c>
    </row>
    <row r="123" spans="2:5">
      <c r="B123" s="364"/>
      <c r="C123" s="8" t="s">
        <v>186</v>
      </c>
      <c r="D123" s="9" t="s">
        <v>189</v>
      </c>
    </row>
    <row r="124" spans="2:5">
      <c r="B124" s="364"/>
      <c r="C124" s="22" t="s">
        <v>187</v>
      </c>
      <c r="D124" s="23" t="s">
        <v>190</v>
      </c>
    </row>
    <row r="125" spans="2:5">
      <c r="B125" s="364"/>
      <c r="C125" s="365" t="s">
        <v>192</v>
      </c>
      <c r="D125" s="366"/>
    </row>
    <row r="126" spans="2:5">
      <c r="B126" s="364"/>
      <c r="C126" s="12" t="s">
        <v>187</v>
      </c>
      <c r="D126" s="13" t="s">
        <v>195</v>
      </c>
    </row>
    <row r="127" spans="2:5">
      <c r="B127" s="364"/>
      <c r="C127" s="8" t="s">
        <v>193</v>
      </c>
      <c r="D127" s="9" t="s">
        <v>196</v>
      </c>
    </row>
    <row r="128" spans="2:5">
      <c r="B128" s="364"/>
      <c r="C128" s="22" t="s">
        <v>194</v>
      </c>
      <c r="D128" s="23" t="s">
        <v>197</v>
      </c>
    </row>
    <row r="129" spans="2:4">
      <c r="B129" s="364"/>
      <c r="C129" s="365" t="s">
        <v>198</v>
      </c>
      <c r="D129" s="366"/>
    </row>
    <row r="130" spans="2:4">
      <c r="B130" s="364"/>
      <c r="C130" s="12" t="s">
        <v>199</v>
      </c>
      <c r="D130" s="13" t="s">
        <v>202</v>
      </c>
    </row>
    <row r="131" spans="2:4">
      <c r="B131" s="364"/>
      <c r="C131" s="8" t="s">
        <v>200</v>
      </c>
      <c r="D131" s="9" t="s">
        <v>203</v>
      </c>
    </row>
    <row r="132" spans="2:4">
      <c r="B132" s="364"/>
      <c r="C132" s="22" t="s">
        <v>201</v>
      </c>
      <c r="D132" s="23" t="s">
        <v>204</v>
      </c>
    </row>
    <row r="133" spans="2:4">
      <c r="B133" s="364"/>
      <c r="C133" s="365" t="s">
        <v>205</v>
      </c>
      <c r="D133" s="366"/>
    </row>
    <row r="134" spans="2:4">
      <c r="B134" s="364"/>
      <c r="C134" s="12" t="s">
        <v>206</v>
      </c>
      <c r="D134" s="13" t="s">
        <v>208</v>
      </c>
    </row>
    <row r="135" spans="2:4">
      <c r="B135" s="364"/>
      <c r="C135" s="22" t="s">
        <v>187</v>
      </c>
      <c r="D135" s="23" t="s">
        <v>207</v>
      </c>
    </row>
    <row r="136" spans="2:4">
      <c r="B136" s="364"/>
      <c r="C136" s="365" t="s">
        <v>209</v>
      </c>
      <c r="D136" s="366"/>
    </row>
    <row r="137" spans="2:4">
      <c r="B137" s="364"/>
      <c r="C137" s="20" t="s">
        <v>193</v>
      </c>
      <c r="D137" s="21" t="s">
        <v>210</v>
      </c>
    </row>
    <row r="138" spans="2:4">
      <c r="B138" s="364"/>
      <c r="C138" s="365" t="s">
        <v>211</v>
      </c>
      <c r="D138" s="366"/>
    </row>
    <row r="139" spans="2:4">
      <c r="B139" s="364"/>
      <c r="C139" s="20" t="s">
        <v>212</v>
      </c>
      <c r="D139" s="21" t="s">
        <v>207</v>
      </c>
    </row>
    <row r="140" spans="2:4">
      <c r="B140" s="364"/>
      <c r="C140" s="365" t="s">
        <v>213</v>
      </c>
      <c r="D140" s="366"/>
    </row>
    <row r="141" spans="2:4">
      <c r="B141" s="364"/>
      <c r="C141" s="20" t="s">
        <v>181</v>
      </c>
      <c r="D141" s="21" t="s">
        <v>214</v>
      </c>
    </row>
    <row r="142" spans="2:4">
      <c r="B142" s="364"/>
      <c r="C142" s="365" t="s">
        <v>215</v>
      </c>
      <c r="D142" s="366"/>
    </row>
    <row r="143" spans="2:4">
      <c r="B143" s="364"/>
      <c r="C143" s="12" t="s">
        <v>186</v>
      </c>
      <c r="D143" s="13" t="s">
        <v>197</v>
      </c>
    </row>
    <row r="144" spans="2:4">
      <c r="B144" s="364"/>
      <c r="C144" s="8" t="s">
        <v>212</v>
      </c>
      <c r="D144" s="9" t="s">
        <v>207</v>
      </c>
    </row>
    <row r="145" spans="2:5">
      <c r="B145" s="364"/>
      <c r="C145" s="8" t="s">
        <v>193</v>
      </c>
      <c r="D145" s="9" t="s">
        <v>217</v>
      </c>
    </row>
    <row r="146" spans="2:5" ht="12.75" thickBot="1">
      <c r="B146" s="361"/>
      <c r="C146" s="10" t="s">
        <v>216</v>
      </c>
      <c r="D146" s="11" t="s">
        <v>218</v>
      </c>
    </row>
    <row r="147" spans="2:5" ht="12.75" thickBot="1"/>
    <row r="148" spans="2:5" ht="13.5" customHeight="1" thickBot="1">
      <c r="B148" s="359" t="s">
        <v>30</v>
      </c>
      <c r="C148" s="18" t="s">
        <v>162</v>
      </c>
      <c r="D148" s="19" t="s">
        <v>163</v>
      </c>
      <c r="E148" s="6" t="s">
        <v>509</v>
      </c>
    </row>
    <row r="149" spans="2:5" ht="12.75" thickTop="1">
      <c r="B149" s="360"/>
      <c r="C149" s="12" t="s">
        <v>116</v>
      </c>
      <c r="D149" s="13" t="s">
        <v>114</v>
      </c>
    </row>
    <row r="150" spans="2:5">
      <c r="B150" s="360"/>
      <c r="C150" s="8" t="s">
        <v>117</v>
      </c>
      <c r="D150" s="9" t="s">
        <v>115</v>
      </c>
    </row>
    <row r="151" spans="2:5">
      <c r="B151" s="360"/>
      <c r="C151" s="8" t="s">
        <v>118</v>
      </c>
      <c r="D151" s="9" t="s">
        <v>260</v>
      </c>
    </row>
    <row r="152" spans="2:5" ht="12.75" thickBot="1">
      <c r="B152" s="361"/>
      <c r="C152" s="10" t="s">
        <v>119</v>
      </c>
      <c r="D152" s="11" t="s">
        <v>259</v>
      </c>
    </row>
    <row r="153" spans="2:5" ht="12.75" thickBot="1"/>
    <row r="154" spans="2:5" ht="12.75" thickBot="1">
      <c r="B154" s="369" t="s">
        <v>225</v>
      </c>
      <c r="C154" s="18" t="s">
        <v>162</v>
      </c>
      <c r="D154" s="19" t="s">
        <v>163</v>
      </c>
      <c r="E154" s="6" t="s">
        <v>510</v>
      </c>
    </row>
    <row r="155" spans="2:5" ht="12.75" thickTop="1">
      <c r="B155" s="370"/>
      <c r="C155" s="162" t="s">
        <v>216</v>
      </c>
      <c r="D155" s="165">
        <v>4</v>
      </c>
    </row>
    <row r="156" spans="2:5">
      <c r="B156" s="370"/>
      <c r="C156" s="163" t="s">
        <v>193</v>
      </c>
      <c r="D156" s="166">
        <v>3</v>
      </c>
    </row>
    <row r="157" spans="2:5">
      <c r="B157" s="370"/>
      <c r="C157" s="163" t="s">
        <v>187</v>
      </c>
      <c r="D157" s="166">
        <v>2</v>
      </c>
    </row>
    <row r="158" spans="2:5">
      <c r="B158" s="370"/>
      <c r="C158" s="163" t="s">
        <v>186</v>
      </c>
      <c r="D158" s="166">
        <v>1</v>
      </c>
    </row>
    <row r="159" spans="2:5">
      <c r="B159" s="370"/>
      <c r="C159" s="163" t="s">
        <v>219</v>
      </c>
      <c r="D159" s="166">
        <v>0</v>
      </c>
    </row>
    <row r="160" spans="2:5">
      <c r="B160" s="370"/>
      <c r="C160" s="163" t="s">
        <v>220</v>
      </c>
      <c r="D160" s="166">
        <v>-1</v>
      </c>
    </row>
    <row r="161" spans="2:5">
      <c r="B161" s="370"/>
      <c r="C161" s="163" t="s">
        <v>221</v>
      </c>
      <c r="D161" s="166">
        <v>-2</v>
      </c>
    </row>
    <row r="162" spans="2:5">
      <c r="B162" s="370"/>
      <c r="C162" s="163" t="s">
        <v>222</v>
      </c>
      <c r="D162" s="166">
        <v>-3</v>
      </c>
    </row>
    <row r="163" spans="2:5">
      <c r="B163" s="370"/>
      <c r="C163" s="163" t="s">
        <v>223</v>
      </c>
      <c r="D163" s="166">
        <v>-4</v>
      </c>
    </row>
    <row r="164" spans="2:5" ht="12.75" thickBot="1">
      <c r="B164" s="371"/>
      <c r="C164" s="164" t="s">
        <v>224</v>
      </c>
      <c r="D164" s="167">
        <v>-5</v>
      </c>
    </row>
    <row r="165" spans="2:5" ht="12.75" thickBot="1"/>
    <row r="166" spans="2:5" ht="12.75" thickBot="1">
      <c r="B166" s="363" t="s">
        <v>226</v>
      </c>
      <c r="C166" s="18" t="s">
        <v>162</v>
      </c>
      <c r="D166" s="19" t="s">
        <v>163</v>
      </c>
    </row>
    <row r="167" spans="2:5" ht="12.75" thickTop="1">
      <c r="B167" s="360"/>
      <c r="C167" s="12" t="s">
        <v>219</v>
      </c>
      <c r="D167" s="13" t="s">
        <v>228</v>
      </c>
    </row>
    <row r="168" spans="2:5" ht="12.75" thickBot="1">
      <c r="B168" s="361"/>
      <c r="C168" s="10" t="s">
        <v>186</v>
      </c>
      <c r="D168" s="11" t="s">
        <v>227</v>
      </c>
    </row>
    <row r="169" spans="2:5" ht="12.75" thickBot="1"/>
    <row r="170" spans="2:5" ht="12.75" thickBot="1">
      <c r="B170" s="363" t="s">
        <v>231</v>
      </c>
      <c r="C170" s="18" t="s">
        <v>162</v>
      </c>
      <c r="D170" s="19" t="s">
        <v>163</v>
      </c>
    </row>
    <row r="171" spans="2:5" ht="12.75" thickTop="1">
      <c r="B171" s="360"/>
      <c r="C171" s="12" t="s">
        <v>181</v>
      </c>
      <c r="D171" s="13" t="s">
        <v>181</v>
      </c>
    </row>
    <row r="172" spans="2:5">
      <c r="B172" s="360"/>
      <c r="C172" s="8" t="s">
        <v>219</v>
      </c>
      <c r="D172" s="9" t="s">
        <v>229</v>
      </c>
    </row>
    <row r="173" spans="2:5" ht="12.75" thickBot="1">
      <c r="B173" s="361"/>
      <c r="C173" s="10" t="s">
        <v>206</v>
      </c>
      <c r="D173" s="11" t="s">
        <v>230</v>
      </c>
    </row>
    <row r="174" spans="2:5" ht="12.75" thickBot="1"/>
    <row r="175" spans="2:5" ht="14.25" customHeight="1" thickBot="1">
      <c r="B175" s="359" t="s">
        <v>356</v>
      </c>
      <c r="C175" s="18" t="s">
        <v>162</v>
      </c>
      <c r="D175" s="19" t="s">
        <v>163</v>
      </c>
      <c r="E175" s="6" t="s">
        <v>511</v>
      </c>
    </row>
    <row r="176" spans="2:5" ht="12.75" thickTop="1">
      <c r="B176" s="360"/>
      <c r="C176" s="12" t="s">
        <v>270</v>
      </c>
      <c r="D176" s="13" t="s">
        <v>273</v>
      </c>
    </row>
    <row r="177" spans="2:8">
      <c r="B177" s="360"/>
      <c r="C177" s="8" t="s">
        <v>271</v>
      </c>
      <c r="D177" s="9" t="s">
        <v>274</v>
      </c>
    </row>
    <row r="178" spans="2:8">
      <c r="B178" s="360"/>
      <c r="C178" s="8" t="s">
        <v>272</v>
      </c>
      <c r="D178" s="9" t="s">
        <v>275</v>
      </c>
    </row>
    <row r="179" spans="2:8">
      <c r="B179" s="360"/>
      <c r="C179" s="8" t="s">
        <v>277</v>
      </c>
      <c r="D179" s="9" t="s">
        <v>276</v>
      </c>
    </row>
    <row r="180" spans="2:8">
      <c r="B180" s="360"/>
      <c r="C180" s="8" t="s">
        <v>278</v>
      </c>
      <c r="D180" s="9" t="s">
        <v>280</v>
      </c>
    </row>
    <row r="181" spans="2:8" ht="12.75" thickBot="1">
      <c r="B181" s="361"/>
      <c r="C181" s="10" t="s">
        <v>279</v>
      </c>
      <c r="D181" s="11" t="s">
        <v>281</v>
      </c>
    </row>
    <row r="183" spans="2:8" ht="12.75" thickBot="1"/>
    <row r="184" spans="2:8" ht="12.75" thickBot="1">
      <c r="B184" s="45" t="s">
        <v>291</v>
      </c>
      <c r="C184" s="14" t="s">
        <v>292</v>
      </c>
      <c r="D184" s="15" t="s">
        <v>293</v>
      </c>
      <c r="E184" s="15" t="s">
        <v>294</v>
      </c>
      <c r="F184" s="15" t="s">
        <v>298</v>
      </c>
      <c r="G184" s="15" t="s">
        <v>295</v>
      </c>
      <c r="H184" s="16" t="s">
        <v>296</v>
      </c>
    </row>
    <row r="185" spans="2:8" ht="12.75" thickTop="1">
      <c r="B185" s="46" t="s">
        <v>357</v>
      </c>
      <c r="C185" s="44" t="s">
        <v>287</v>
      </c>
      <c r="D185" s="12" t="s">
        <v>287</v>
      </c>
      <c r="E185" s="12" t="s">
        <v>287</v>
      </c>
      <c r="F185" s="12" t="s">
        <v>287</v>
      </c>
      <c r="G185" s="12" t="s">
        <v>287</v>
      </c>
      <c r="H185" s="13" t="s">
        <v>297</v>
      </c>
    </row>
    <row r="186" spans="2:8">
      <c r="B186" s="46"/>
      <c r="C186" s="42" t="s">
        <v>288</v>
      </c>
      <c r="D186" s="8" t="s">
        <v>288</v>
      </c>
      <c r="E186" s="8" t="s">
        <v>288</v>
      </c>
      <c r="F186" s="8" t="s">
        <v>288</v>
      </c>
      <c r="G186" s="8" t="s">
        <v>288</v>
      </c>
      <c r="H186" s="9" t="s">
        <v>288</v>
      </c>
    </row>
    <row r="187" spans="2:8">
      <c r="B187" s="46"/>
      <c r="C187" s="42"/>
      <c r="D187" s="8"/>
      <c r="E187" s="8"/>
      <c r="F187" s="8"/>
      <c r="G187" s="8" t="s">
        <v>289</v>
      </c>
      <c r="H187" s="9" t="s">
        <v>289</v>
      </c>
    </row>
    <row r="188" spans="2:8" ht="12.75" thickBot="1">
      <c r="B188" s="47"/>
      <c r="C188" s="43"/>
      <c r="D188" s="10"/>
      <c r="E188" s="10"/>
      <c r="F188" s="10"/>
      <c r="G188" s="10" t="s">
        <v>290</v>
      </c>
      <c r="H188" s="11" t="s">
        <v>290</v>
      </c>
    </row>
    <row r="189" spans="2:8" ht="12.75" thickBot="1"/>
    <row r="190" spans="2:8" ht="12.75" thickBot="1">
      <c r="B190" s="45" t="s">
        <v>291</v>
      </c>
      <c r="C190" s="14" t="s">
        <v>311</v>
      </c>
      <c r="D190" s="15" t="s">
        <v>310</v>
      </c>
      <c r="E190" s="15" t="s">
        <v>312</v>
      </c>
      <c r="F190" s="15" t="s">
        <v>313</v>
      </c>
      <c r="G190" s="15" t="s">
        <v>314</v>
      </c>
      <c r="H190" s="16" t="s">
        <v>315</v>
      </c>
    </row>
    <row r="191" spans="2:8" ht="12.75" thickTop="1">
      <c r="B191" s="46" t="s">
        <v>358</v>
      </c>
      <c r="C191" s="44" t="s">
        <v>299</v>
      </c>
      <c r="D191" s="12" t="s">
        <v>301</v>
      </c>
      <c r="E191" s="12" t="s">
        <v>303</v>
      </c>
      <c r="F191" s="12" t="s">
        <v>304</v>
      </c>
      <c r="G191" s="12" t="s">
        <v>306</v>
      </c>
      <c r="H191" s="13" t="s">
        <v>306</v>
      </c>
    </row>
    <row r="192" spans="2:8">
      <c r="B192" s="46"/>
      <c r="C192" s="42" t="s">
        <v>300</v>
      </c>
      <c r="D192" s="8" t="s">
        <v>302</v>
      </c>
      <c r="E192" s="8" t="s">
        <v>304</v>
      </c>
      <c r="F192" s="8" t="s">
        <v>305</v>
      </c>
      <c r="G192" s="8" t="s">
        <v>307</v>
      </c>
      <c r="H192" s="9" t="s">
        <v>307</v>
      </c>
    </row>
    <row r="193" spans="2:8" ht="12.75" thickBot="1">
      <c r="B193" s="47"/>
      <c r="C193" s="43" t="s">
        <v>301</v>
      </c>
      <c r="D193" s="10" t="s">
        <v>309</v>
      </c>
      <c r="E193" s="10" t="s">
        <v>305</v>
      </c>
      <c r="F193" s="10"/>
      <c r="G193" s="10" t="s">
        <v>308</v>
      </c>
      <c r="H193" s="11" t="s">
        <v>308</v>
      </c>
    </row>
    <row r="194" spans="2:8" ht="12.75" thickBot="1"/>
    <row r="195" spans="2:8" ht="12.75" thickBot="1">
      <c r="B195" s="48" t="s">
        <v>356</v>
      </c>
      <c r="C195" s="15" t="s">
        <v>363</v>
      </c>
      <c r="D195" s="16" t="s">
        <v>364</v>
      </c>
      <c r="E195" s="6" t="s">
        <v>517</v>
      </c>
    </row>
    <row r="196" spans="2:8" ht="12.75" thickTop="1">
      <c r="B196" s="49" t="s">
        <v>360</v>
      </c>
      <c r="C196" s="12" t="s">
        <v>361</v>
      </c>
      <c r="D196" s="13" t="s">
        <v>361</v>
      </c>
      <c r="E196" s="6" t="s">
        <v>518</v>
      </c>
    </row>
    <row r="197" spans="2:8" ht="12.75" thickBot="1">
      <c r="B197" s="50"/>
      <c r="C197" s="10" t="s">
        <v>362</v>
      </c>
      <c r="D197" s="11" t="s">
        <v>362</v>
      </c>
      <c r="E197" s="6" t="s">
        <v>519</v>
      </c>
    </row>
    <row r="199" spans="2:8" ht="12.75" thickBot="1"/>
    <row r="200" spans="2:8">
      <c r="B200" s="375" t="s">
        <v>387</v>
      </c>
      <c r="C200" s="52" t="s">
        <v>369</v>
      </c>
      <c r="D200" s="52" t="s">
        <v>611</v>
      </c>
      <c r="E200" s="53" t="s">
        <v>381</v>
      </c>
      <c r="F200" s="6" t="s">
        <v>520</v>
      </c>
    </row>
    <row r="201" spans="2:8">
      <c r="B201" s="376"/>
      <c r="C201" s="54" t="s">
        <v>371</v>
      </c>
      <c r="D201" s="54" t="s">
        <v>375</v>
      </c>
      <c r="E201" s="55" t="s">
        <v>382</v>
      </c>
    </row>
    <row r="202" spans="2:8">
      <c r="B202" s="376"/>
      <c r="C202" s="54" t="s">
        <v>370</v>
      </c>
      <c r="D202" s="54" t="s">
        <v>376</v>
      </c>
      <c r="E202" s="55" t="s">
        <v>383</v>
      </c>
    </row>
    <row r="203" spans="2:8">
      <c r="B203" s="376"/>
      <c r="C203" s="54" t="s">
        <v>298</v>
      </c>
      <c r="D203" s="54" t="s">
        <v>377</v>
      </c>
      <c r="E203" s="55" t="s">
        <v>388</v>
      </c>
    </row>
    <row r="204" spans="2:8">
      <c r="B204" s="376"/>
      <c r="C204" s="54" t="s">
        <v>372</v>
      </c>
      <c r="D204" s="54" t="s">
        <v>378</v>
      </c>
      <c r="E204" s="55" t="s">
        <v>384</v>
      </c>
    </row>
    <row r="205" spans="2:8">
      <c r="B205" s="376"/>
      <c r="C205" s="54" t="s">
        <v>373</v>
      </c>
      <c r="D205" s="54" t="s">
        <v>379</v>
      </c>
      <c r="E205" s="55" t="s">
        <v>385</v>
      </c>
    </row>
    <row r="206" spans="2:8" ht="12.75" thickBot="1">
      <c r="B206" s="377"/>
      <c r="C206" s="56" t="s">
        <v>296</v>
      </c>
      <c r="D206" s="56" t="s">
        <v>380</v>
      </c>
      <c r="E206" s="57" t="s">
        <v>386</v>
      </c>
    </row>
    <row r="208" spans="2:8" ht="12.75" thickBot="1"/>
    <row r="209" spans="2:8">
      <c r="B209" s="58" t="s">
        <v>369</v>
      </c>
      <c r="C209" s="52" t="s">
        <v>371</v>
      </c>
      <c r="D209" s="52" t="s">
        <v>370</v>
      </c>
      <c r="E209" s="52" t="s">
        <v>298</v>
      </c>
      <c r="F209" s="52" t="s">
        <v>372</v>
      </c>
      <c r="G209" s="52" t="s">
        <v>373</v>
      </c>
      <c r="H209" s="53" t="s">
        <v>296</v>
      </c>
    </row>
    <row r="210" spans="2:8">
      <c r="B210" s="59" t="s">
        <v>374</v>
      </c>
      <c r="C210" s="54" t="s">
        <v>375</v>
      </c>
      <c r="D210" s="54" t="s">
        <v>376</v>
      </c>
      <c r="E210" s="54" t="s">
        <v>377</v>
      </c>
      <c r="F210" s="54" t="s">
        <v>378</v>
      </c>
      <c r="G210" s="54" t="s">
        <v>379</v>
      </c>
      <c r="H210" s="55" t="s">
        <v>380</v>
      </c>
    </row>
    <row r="211" spans="2:8" ht="12.75" thickBot="1">
      <c r="B211" s="64" t="s">
        <v>381</v>
      </c>
      <c r="C211" s="65" t="s">
        <v>382</v>
      </c>
      <c r="D211" s="65" t="s">
        <v>383</v>
      </c>
      <c r="E211" s="65" t="s">
        <v>388</v>
      </c>
      <c r="F211" s="65" t="s">
        <v>384</v>
      </c>
      <c r="G211" s="65" t="s">
        <v>385</v>
      </c>
      <c r="H211" s="66" t="s">
        <v>386</v>
      </c>
    </row>
    <row r="212" spans="2:8" ht="12.75" thickTop="1">
      <c r="B212" s="61" t="s">
        <v>389</v>
      </c>
      <c r="C212" s="62" t="s">
        <v>389</v>
      </c>
      <c r="D212" s="62" t="s">
        <v>389</v>
      </c>
      <c r="E212" s="62" t="s">
        <v>389</v>
      </c>
      <c r="F212" s="62" t="s">
        <v>389</v>
      </c>
      <c r="G212" s="62" t="s">
        <v>389</v>
      </c>
      <c r="H212" s="63" t="s">
        <v>389</v>
      </c>
    </row>
    <row r="213" spans="2:8">
      <c r="B213" s="59" t="s">
        <v>390</v>
      </c>
      <c r="C213" s="54" t="s">
        <v>390</v>
      </c>
      <c r="D213" s="54" t="s">
        <v>390</v>
      </c>
      <c r="E213" s="54" t="s">
        <v>390</v>
      </c>
      <c r="F213" s="54" t="s">
        <v>390</v>
      </c>
      <c r="G213" s="54" t="s">
        <v>390</v>
      </c>
      <c r="H213" s="55" t="s">
        <v>390</v>
      </c>
    </row>
    <row r="214" spans="2:8">
      <c r="B214" s="59" t="s">
        <v>391</v>
      </c>
      <c r="C214" s="54" t="s">
        <v>391</v>
      </c>
      <c r="D214" s="54" t="s">
        <v>391</v>
      </c>
      <c r="E214" s="54" t="s">
        <v>391</v>
      </c>
      <c r="F214" s="54" t="s">
        <v>391</v>
      </c>
      <c r="G214" s="54" t="s">
        <v>391</v>
      </c>
      <c r="H214" s="55" t="s">
        <v>391</v>
      </c>
    </row>
    <row r="215" spans="2:8">
      <c r="B215" s="59" t="s">
        <v>392</v>
      </c>
      <c r="C215" s="54" t="s">
        <v>392</v>
      </c>
      <c r="D215" s="54" t="s">
        <v>392</v>
      </c>
      <c r="E215" s="54" t="s">
        <v>392</v>
      </c>
      <c r="F215" s="54" t="s">
        <v>392</v>
      </c>
      <c r="G215" s="54" t="s">
        <v>392</v>
      </c>
      <c r="H215" s="55" t="s">
        <v>392</v>
      </c>
    </row>
    <row r="216" spans="2:8">
      <c r="B216" s="59"/>
      <c r="C216" s="54" t="s">
        <v>393</v>
      </c>
      <c r="D216" s="54" t="s">
        <v>393</v>
      </c>
      <c r="E216" s="54" t="s">
        <v>393</v>
      </c>
      <c r="F216" s="54" t="s">
        <v>393</v>
      </c>
      <c r="G216" s="54" t="s">
        <v>393</v>
      </c>
      <c r="H216" s="55" t="s">
        <v>393</v>
      </c>
    </row>
    <row r="217" spans="2:8">
      <c r="B217" s="59"/>
      <c r="C217" s="54" t="s">
        <v>394</v>
      </c>
      <c r="D217" s="54" t="s">
        <v>394</v>
      </c>
      <c r="E217" s="54" t="s">
        <v>394</v>
      </c>
      <c r="F217" s="54" t="s">
        <v>394</v>
      </c>
      <c r="G217" s="54" t="s">
        <v>394</v>
      </c>
      <c r="H217" s="55" t="s">
        <v>394</v>
      </c>
    </row>
    <row r="218" spans="2:8">
      <c r="B218" s="59"/>
      <c r="C218" s="54"/>
      <c r="D218" s="54" t="s">
        <v>395</v>
      </c>
      <c r="E218" s="54" t="s">
        <v>395</v>
      </c>
      <c r="F218" s="54"/>
      <c r="G218" s="54"/>
      <c r="H218" s="55"/>
    </row>
    <row r="219" spans="2:8">
      <c r="B219" s="59"/>
      <c r="C219" s="54"/>
      <c r="D219" s="54"/>
      <c r="E219" s="54"/>
      <c r="F219" s="54"/>
      <c r="G219" s="54"/>
      <c r="H219" s="55"/>
    </row>
    <row r="220" spans="2:8">
      <c r="B220" s="59"/>
      <c r="C220" s="54"/>
      <c r="D220" s="54"/>
      <c r="E220" s="54"/>
      <c r="F220" s="54"/>
      <c r="G220" s="54"/>
      <c r="H220" s="55"/>
    </row>
    <row r="221" spans="2:8" ht="12.75" thickBot="1">
      <c r="B221" s="60"/>
      <c r="C221" s="56"/>
      <c r="D221" s="56"/>
      <c r="E221" s="56"/>
      <c r="F221" s="56"/>
      <c r="G221" s="56"/>
      <c r="H221" s="57"/>
    </row>
    <row r="222" spans="2:8" ht="12.75" thickBot="1"/>
    <row r="223" spans="2:8" ht="12.75" thickBot="1">
      <c r="D223" s="6" t="s">
        <v>524</v>
      </c>
      <c r="E223" s="14" t="s">
        <v>547</v>
      </c>
      <c r="F223" s="16" t="s">
        <v>548</v>
      </c>
    </row>
    <row r="224" spans="2:8" ht="12.75" thickTop="1">
      <c r="B224" s="378" t="s">
        <v>398</v>
      </c>
      <c r="C224" s="53" t="s">
        <v>401</v>
      </c>
      <c r="D224" s="6" t="s">
        <v>525</v>
      </c>
      <c r="E224" s="61" t="s">
        <v>542</v>
      </c>
      <c r="F224" s="63" t="s">
        <v>543</v>
      </c>
    </row>
    <row r="225" spans="1:11" ht="12.75" thickBot="1">
      <c r="B225" s="377"/>
      <c r="C225" s="57" t="s">
        <v>402</v>
      </c>
      <c r="D225" s="6" t="s">
        <v>526</v>
      </c>
      <c r="E225" s="60" t="s">
        <v>544</v>
      </c>
      <c r="F225" s="57" t="s">
        <v>545</v>
      </c>
    </row>
    <row r="226" spans="1:11" ht="12.75" thickBot="1">
      <c r="D226" s="6" t="s">
        <v>521</v>
      </c>
    </row>
    <row r="227" spans="1:11">
      <c r="B227" s="378" t="s">
        <v>399</v>
      </c>
      <c r="C227" s="53" t="s">
        <v>400</v>
      </c>
      <c r="D227" s="6" t="s">
        <v>522</v>
      </c>
    </row>
    <row r="228" spans="1:11" ht="12.75" thickBot="1">
      <c r="B228" s="377"/>
      <c r="C228" s="57" t="s">
        <v>403</v>
      </c>
      <c r="D228" s="6" t="s">
        <v>523</v>
      </c>
    </row>
    <row r="229" spans="1:11" ht="12.75" thickBot="1"/>
    <row r="230" spans="1:11" ht="13.5" customHeight="1">
      <c r="B230" s="58" t="s">
        <v>491</v>
      </c>
      <c r="C230" s="372" t="s">
        <v>490</v>
      </c>
      <c r="D230" s="373"/>
      <c r="E230" s="373"/>
      <c r="F230" s="373"/>
      <c r="G230" s="373"/>
      <c r="H230" s="373"/>
      <c r="I230" s="373"/>
      <c r="J230" s="374"/>
      <c r="K230" s="6" t="s">
        <v>527</v>
      </c>
    </row>
    <row r="231" spans="1:11" ht="15.75" thickBot="1">
      <c r="B231" s="64" t="s">
        <v>489</v>
      </c>
      <c r="C231" s="65" t="s">
        <v>612</v>
      </c>
      <c r="D231" s="65" t="s">
        <v>613</v>
      </c>
      <c r="E231" s="65" t="s">
        <v>614</v>
      </c>
      <c r="F231" s="65" t="s">
        <v>615</v>
      </c>
      <c r="G231" s="65" t="s">
        <v>617</v>
      </c>
      <c r="H231" s="65" t="s">
        <v>616</v>
      </c>
      <c r="I231" s="202" t="s">
        <v>601</v>
      </c>
      <c r="J231" s="198" t="s">
        <v>602</v>
      </c>
      <c r="K231" s="6" t="s">
        <v>528</v>
      </c>
    </row>
    <row r="232" spans="1:11" ht="15.75" thickTop="1">
      <c r="A232" s="6" t="s">
        <v>581</v>
      </c>
      <c r="B232" s="61"/>
      <c r="C232" s="62" t="s">
        <v>404</v>
      </c>
      <c r="D232" s="62" t="s">
        <v>429</v>
      </c>
      <c r="E232" s="62" t="s">
        <v>453</v>
      </c>
      <c r="F232" s="62" t="s">
        <v>474</v>
      </c>
      <c r="G232" s="62" t="s">
        <v>474</v>
      </c>
      <c r="H232" s="62" t="s">
        <v>478</v>
      </c>
      <c r="I232" s="203" t="s">
        <v>603</v>
      </c>
      <c r="J232" s="199" t="s">
        <v>604</v>
      </c>
    </row>
    <row r="233" spans="1:11" ht="15">
      <c r="A233" s="6" t="s">
        <v>582</v>
      </c>
      <c r="B233" s="59"/>
      <c r="C233" s="54" t="s">
        <v>405</v>
      </c>
      <c r="D233" s="54" t="s">
        <v>430</v>
      </c>
      <c r="E233" s="54" t="s">
        <v>452</v>
      </c>
      <c r="F233" s="54" t="s">
        <v>475</v>
      </c>
      <c r="G233" s="54" t="s">
        <v>475</v>
      </c>
      <c r="H233" s="54" t="s">
        <v>479</v>
      </c>
      <c r="I233" s="204" t="s">
        <v>605</v>
      </c>
      <c r="J233" s="200"/>
    </row>
    <row r="234" spans="1:11" ht="15">
      <c r="A234" s="6" t="s">
        <v>539</v>
      </c>
      <c r="B234" s="59"/>
      <c r="C234" s="54" t="s">
        <v>406</v>
      </c>
      <c r="D234" s="54" t="s">
        <v>431</v>
      </c>
      <c r="E234" s="54" t="s">
        <v>454</v>
      </c>
      <c r="F234" s="54" t="s">
        <v>476</v>
      </c>
      <c r="G234" s="54" t="s">
        <v>476</v>
      </c>
      <c r="H234" s="54" t="s">
        <v>480</v>
      </c>
      <c r="I234" s="204" t="s">
        <v>606</v>
      </c>
      <c r="J234" s="200"/>
    </row>
    <row r="235" spans="1:11" ht="15">
      <c r="A235" s="6" t="s">
        <v>583</v>
      </c>
      <c r="B235" s="59"/>
      <c r="C235" s="54" t="s">
        <v>407</v>
      </c>
      <c r="D235" s="54" t="s">
        <v>432</v>
      </c>
      <c r="E235" s="54" t="s">
        <v>466</v>
      </c>
      <c r="F235" s="54" t="s">
        <v>477</v>
      </c>
      <c r="G235" s="54" t="s">
        <v>477</v>
      </c>
      <c r="H235" s="54"/>
      <c r="I235" s="204" t="s">
        <v>607</v>
      </c>
      <c r="J235" s="200"/>
    </row>
    <row r="236" spans="1:11" ht="15">
      <c r="A236" s="6" t="s">
        <v>482</v>
      </c>
      <c r="B236" s="59"/>
      <c r="C236" s="54" t="s">
        <v>408</v>
      </c>
      <c r="D236" s="54" t="s">
        <v>433</v>
      </c>
      <c r="E236" s="54" t="s">
        <v>467</v>
      </c>
      <c r="F236" s="54"/>
      <c r="G236" s="54"/>
      <c r="H236" s="54"/>
      <c r="I236" s="204" t="s">
        <v>608</v>
      </c>
      <c r="J236" s="200"/>
    </row>
    <row r="237" spans="1:11" ht="15">
      <c r="A237" s="6" t="s">
        <v>584</v>
      </c>
      <c r="B237" s="59"/>
      <c r="C237" s="54" t="s">
        <v>409</v>
      </c>
      <c r="D237" s="54" t="s">
        <v>434</v>
      </c>
      <c r="E237" s="54" t="s">
        <v>455</v>
      </c>
      <c r="F237" s="54"/>
      <c r="G237" s="54"/>
      <c r="H237" s="54"/>
      <c r="I237" s="204" t="s">
        <v>609</v>
      </c>
      <c r="J237" s="200"/>
    </row>
    <row r="238" spans="1:11" ht="15">
      <c r="A238" s="6" t="s">
        <v>585</v>
      </c>
      <c r="B238" s="59"/>
      <c r="C238" s="54" t="s">
        <v>410</v>
      </c>
      <c r="D238" s="54" t="s">
        <v>435</v>
      </c>
      <c r="E238" s="54" t="s">
        <v>456</v>
      </c>
      <c r="F238" s="54"/>
      <c r="G238" s="54"/>
      <c r="H238" s="54"/>
      <c r="I238" s="204" t="s">
        <v>610</v>
      </c>
      <c r="J238" s="200"/>
    </row>
    <row r="239" spans="1:11" ht="15">
      <c r="A239" s="6" t="s">
        <v>586</v>
      </c>
      <c r="B239" s="59"/>
      <c r="C239" s="54" t="s">
        <v>411</v>
      </c>
      <c r="D239" s="54" t="s">
        <v>436</v>
      </c>
      <c r="E239" s="54" t="s">
        <v>468</v>
      </c>
      <c r="F239" s="54"/>
      <c r="G239" s="54"/>
      <c r="H239" s="54"/>
      <c r="I239" s="204"/>
      <c r="J239" s="200"/>
    </row>
    <row r="240" spans="1:11" ht="15">
      <c r="A240" s="6" t="s">
        <v>587</v>
      </c>
      <c r="B240" s="59"/>
      <c r="C240" s="54" t="s">
        <v>412</v>
      </c>
      <c r="D240" s="54" t="s">
        <v>437</v>
      </c>
      <c r="E240" s="54" t="s">
        <v>469</v>
      </c>
      <c r="F240" s="54"/>
      <c r="G240" s="54"/>
      <c r="H240" s="54"/>
      <c r="I240" s="204"/>
      <c r="J240" s="200"/>
    </row>
    <row r="241" spans="1:10" ht="15">
      <c r="A241" s="6" t="s">
        <v>588</v>
      </c>
      <c r="B241" s="59"/>
      <c r="C241" s="54" t="s">
        <v>413</v>
      </c>
      <c r="D241" s="54" t="s">
        <v>438</v>
      </c>
      <c r="E241" s="54" t="s">
        <v>457</v>
      </c>
      <c r="F241" s="54"/>
      <c r="G241" s="54"/>
      <c r="H241" s="54"/>
      <c r="I241" s="204"/>
      <c r="J241" s="200"/>
    </row>
    <row r="242" spans="1:10" ht="15">
      <c r="A242" s="6" t="s">
        <v>484</v>
      </c>
      <c r="B242" s="59"/>
      <c r="C242" s="54" t="s">
        <v>414</v>
      </c>
      <c r="D242" s="54" t="s">
        <v>439</v>
      </c>
      <c r="E242" s="54" t="s">
        <v>458</v>
      </c>
      <c r="F242" s="54"/>
      <c r="G242" s="54"/>
      <c r="H242" s="54"/>
      <c r="I242" s="204"/>
      <c r="J242" s="200"/>
    </row>
    <row r="243" spans="1:10" ht="15">
      <c r="A243" s="6" t="s">
        <v>589</v>
      </c>
      <c r="B243" s="59"/>
      <c r="C243" s="54" t="s">
        <v>415</v>
      </c>
      <c r="D243" s="54" t="s">
        <v>440</v>
      </c>
      <c r="E243" s="54" t="s">
        <v>459</v>
      </c>
      <c r="F243" s="54"/>
      <c r="G243" s="54"/>
      <c r="H243" s="54"/>
      <c r="I243" s="204"/>
      <c r="J243" s="200"/>
    </row>
    <row r="244" spans="1:10" ht="15">
      <c r="A244" s="6" t="s">
        <v>590</v>
      </c>
      <c r="B244" s="59"/>
      <c r="C244" s="54" t="s">
        <v>416</v>
      </c>
      <c r="D244" s="54" t="s">
        <v>441</v>
      </c>
      <c r="E244" s="54" t="s">
        <v>470</v>
      </c>
      <c r="F244" s="54"/>
      <c r="G244" s="54"/>
      <c r="H244" s="54"/>
      <c r="I244" s="204"/>
      <c r="J244" s="200"/>
    </row>
    <row r="245" spans="1:10" ht="15">
      <c r="A245" s="6" t="s">
        <v>483</v>
      </c>
      <c r="B245" s="59"/>
      <c r="C245" s="54" t="s">
        <v>417</v>
      </c>
      <c r="D245" s="54" t="s">
        <v>442</v>
      </c>
      <c r="E245" s="54" t="s">
        <v>471</v>
      </c>
      <c r="F245" s="54"/>
      <c r="G245" s="54"/>
      <c r="H245" s="54"/>
      <c r="I245" s="204"/>
      <c r="J245" s="200"/>
    </row>
    <row r="246" spans="1:10" ht="15">
      <c r="B246" s="59"/>
      <c r="C246" s="54" t="s">
        <v>418</v>
      </c>
      <c r="D246" s="54" t="s">
        <v>443</v>
      </c>
      <c r="E246" s="54" t="s">
        <v>460</v>
      </c>
      <c r="F246" s="54"/>
      <c r="G246" s="54"/>
      <c r="H246" s="54"/>
      <c r="I246" s="204"/>
      <c r="J246" s="200"/>
    </row>
    <row r="247" spans="1:10" ht="15">
      <c r="B247" s="59"/>
      <c r="C247" s="54" t="s">
        <v>419</v>
      </c>
      <c r="D247" s="54" t="s">
        <v>444</v>
      </c>
      <c r="E247" s="54" t="s">
        <v>461</v>
      </c>
      <c r="F247" s="54"/>
      <c r="G247" s="54"/>
      <c r="H247" s="54"/>
      <c r="I247" s="204"/>
      <c r="J247" s="200"/>
    </row>
    <row r="248" spans="1:10" ht="15">
      <c r="B248" s="59"/>
      <c r="C248" s="54" t="s">
        <v>420</v>
      </c>
      <c r="D248" s="54" t="s">
        <v>445</v>
      </c>
      <c r="E248" s="54" t="s">
        <v>462</v>
      </c>
      <c r="F248" s="54"/>
      <c r="G248" s="54"/>
      <c r="H248" s="54"/>
      <c r="I248" s="204"/>
      <c r="J248" s="200"/>
    </row>
    <row r="249" spans="1:10" ht="15">
      <c r="B249" s="59"/>
      <c r="C249" s="54" t="s">
        <v>421</v>
      </c>
      <c r="D249" s="54" t="s">
        <v>446</v>
      </c>
      <c r="E249" s="54" t="s">
        <v>472</v>
      </c>
      <c r="F249" s="54"/>
      <c r="G249" s="54"/>
      <c r="H249" s="54"/>
      <c r="I249" s="204"/>
      <c r="J249" s="200"/>
    </row>
    <row r="250" spans="1:10" ht="15">
      <c r="B250" s="59"/>
      <c r="C250" s="54" t="s">
        <v>422</v>
      </c>
      <c r="D250" s="54" t="s">
        <v>447</v>
      </c>
      <c r="E250" s="54" t="s">
        <v>473</v>
      </c>
      <c r="F250" s="54"/>
      <c r="G250" s="54"/>
      <c r="H250" s="54"/>
      <c r="I250" s="204"/>
      <c r="J250" s="200"/>
    </row>
    <row r="251" spans="1:10" ht="15">
      <c r="B251" s="59"/>
      <c r="C251" s="54" t="s">
        <v>423</v>
      </c>
      <c r="D251" s="54" t="s">
        <v>448</v>
      </c>
      <c r="E251" s="54" t="s">
        <v>463</v>
      </c>
      <c r="F251" s="54"/>
      <c r="G251" s="54"/>
      <c r="H251" s="54"/>
      <c r="I251" s="204"/>
      <c r="J251" s="200"/>
    </row>
    <row r="252" spans="1:10" ht="15">
      <c r="B252" s="59"/>
      <c r="C252" s="54" t="s">
        <v>424</v>
      </c>
      <c r="D252" s="54" t="s">
        <v>449</v>
      </c>
      <c r="E252" s="54" t="s">
        <v>464</v>
      </c>
      <c r="F252" s="54"/>
      <c r="G252" s="54"/>
      <c r="H252" s="54"/>
      <c r="I252" s="204"/>
      <c r="J252" s="200"/>
    </row>
    <row r="253" spans="1:10" ht="15">
      <c r="B253" s="59"/>
      <c r="C253" s="54" t="s">
        <v>425</v>
      </c>
      <c r="D253" s="54" t="s">
        <v>450</v>
      </c>
      <c r="E253" s="54" t="s">
        <v>465</v>
      </c>
      <c r="F253" s="54"/>
      <c r="G253" s="54"/>
      <c r="H253" s="54"/>
      <c r="I253" s="204"/>
      <c r="J253" s="200"/>
    </row>
    <row r="254" spans="1:10" ht="15">
      <c r="B254" s="59"/>
      <c r="C254" s="54" t="s">
        <v>426</v>
      </c>
      <c r="D254" s="54" t="s">
        <v>451</v>
      </c>
      <c r="E254" s="54"/>
      <c r="F254" s="54"/>
      <c r="G254" s="54"/>
      <c r="H254" s="54"/>
      <c r="I254" s="204"/>
      <c r="J254" s="200"/>
    </row>
    <row r="255" spans="1:10" ht="15.75" thickBot="1">
      <c r="B255" s="60"/>
      <c r="C255" s="56" t="s">
        <v>427</v>
      </c>
      <c r="D255" s="56" t="s">
        <v>428</v>
      </c>
      <c r="E255" s="56"/>
      <c r="F255" s="56"/>
      <c r="G255" s="56"/>
      <c r="H255" s="56"/>
      <c r="I255" s="205"/>
      <c r="J255" s="201"/>
    </row>
    <row r="256" spans="1:10" ht="12.75" thickBot="1"/>
    <row r="257" spans="3:5">
      <c r="C257" s="58" t="s">
        <v>507</v>
      </c>
      <c r="D257" s="52" t="s">
        <v>530</v>
      </c>
      <c r="E257" s="53" t="s">
        <v>531</v>
      </c>
    </row>
    <row r="258" spans="3:5" ht="24.75" thickBot="1">
      <c r="C258" s="64" t="s">
        <v>508</v>
      </c>
      <c r="D258" s="65" t="s">
        <v>529</v>
      </c>
      <c r="E258" s="80" t="s">
        <v>549</v>
      </c>
    </row>
    <row r="259" spans="3:5" ht="13.5" thickTop="1">
      <c r="C259" s="77" t="s">
        <v>268</v>
      </c>
      <c r="D259" s="78" t="s">
        <v>499</v>
      </c>
      <c r="E259" s="79" t="s">
        <v>501</v>
      </c>
    </row>
    <row r="260" spans="3:5" ht="12.75">
      <c r="C260" s="71">
        <v>1</v>
      </c>
      <c r="D260" s="69" t="s">
        <v>500</v>
      </c>
      <c r="E260" s="70" t="s">
        <v>502</v>
      </c>
    </row>
    <row r="261" spans="3:5" ht="12.75">
      <c r="C261" s="71">
        <v>2</v>
      </c>
      <c r="D261" s="54"/>
      <c r="E261" s="55"/>
    </row>
    <row r="262" spans="3:5" ht="12.75">
      <c r="C262" s="71">
        <v>3</v>
      </c>
      <c r="D262" s="54"/>
      <c r="E262" s="55"/>
    </row>
    <row r="263" spans="3:5" ht="12.75">
      <c r="C263" s="71">
        <v>4</v>
      </c>
      <c r="D263" s="54"/>
      <c r="E263" s="55"/>
    </row>
    <row r="264" spans="3:5" ht="12.75">
      <c r="C264" s="71">
        <v>5</v>
      </c>
      <c r="D264" s="54"/>
      <c r="E264" s="55"/>
    </row>
    <row r="265" spans="3:5" ht="12.75">
      <c r="C265" s="71">
        <v>6</v>
      </c>
      <c r="D265" s="54"/>
      <c r="E265" s="55"/>
    </row>
    <row r="266" spans="3:5" ht="12.75">
      <c r="C266" s="71">
        <v>7</v>
      </c>
      <c r="D266" s="54"/>
      <c r="E266" s="55"/>
    </row>
    <row r="267" spans="3:5" ht="12.75">
      <c r="C267" s="71">
        <v>8</v>
      </c>
      <c r="D267" s="54"/>
      <c r="E267" s="55"/>
    </row>
    <row r="268" spans="3:5" ht="12.75">
      <c r="C268" s="71">
        <v>9</v>
      </c>
      <c r="D268" s="54"/>
      <c r="E268" s="55"/>
    </row>
    <row r="269" spans="3:5" ht="12.75">
      <c r="C269" s="71">
        <v>10</v>
      </c>
      <c r="D269" s="54"/>
      <c r="E269" s="55"/>
    </row>
    <row r="270" spans="3:5" ht="12.75">
      <c r="C270" s="71">
        <v>11</v>
      </c>
      <c r="D270" s="54"/>
      <c r="E270" s="55"/>
    </row>
    <row r="271" spans="3:5" ht="12.75">
      <c r="C271" s="71">
        <v>12</v>
      </c>
      <c r="D271" s="54"/>
      <c r="E271" s="55"/>
    </row>
    <row r="272" spans="3:5" ht="12.75">
      <c r="C272" s="71">
        <v>13</v>
      </c>
      <c r="D272" s="54"/>
      <c r="E272" s="55"/>
    </row>
    <row r="273" spans="3:5" ht="12.75">
      <c r="C273" s="71">
        <v>14</v>
      </c>
      <c r="D273" s="54"/>
      <c r="E273" s="55"/>
    </row>
    <row r="274" spans="3:5" ht="12.75">
      <c r="C274" s="71">
        <v>15</v>
      </c>
      <c r="D274" s="54"/>
      <c r="E274" s="55"/>
    </row>
    <row r="275" spans="3:5" ht="12.75">
      <c r="C275" s="71">
        <v>16</v>
      </c>
      <c r="D275" s="54"/>
      <c r="E275" s="55"/>
    </row>
    <row r="276" spans="3:5" ht="12.75">
      <c r="C276" s="71">
        <v>17</v>
      </c>
      <c r="D276" s="54"/>
      <c r="E276" s="55"/>
    </row>
    <row r="277" spans="3:5" ht="12.75">
      <c r="C277" s="71">
        <v>18</v>
      </c>
      <c r="D277" s="54"/>
      <c r="E277" s="55"/>
    </row>
    <row r="278" spans="3:5" ht="12.75">
      <c r="C278" s="71">
        <v>19</v>
      </c>
      <c r="D278" s="54"/>
      <c r="E278" s="55"/>
    </row>
    <row r="279" spans="3:5" ht="12.75">
      <c r="C279" s="71">
        <v>20</v>
      </c>
      <c r="D279" s="54"/>
      <c r="E279" s="55"/>
    </row>
    <row r="280" spans="3:5" ht="12.75">
      <c r="C280" s="71">
        <v>21</v>
      </c>
      <c r="D280" s="54"/>
      <c r="E280" s="55"/>
    </row>
    <row r="281" spans="3:5" ht="12.75">
      <c r="C281" s="71">
        <v>22</v>
      </c>
      <c r="D281" s="54"/>
      <c r="E281" s="55"/>
    </row>
    <row r="282" spans="3:5" ht="12.75">
      <c r="C282" s="71">
        <v>23</v>
      </c>
      <c r="D282" s="54"/>
      <c r="E282" s="55"/>
    </row>
    <row r="283" spans="3:5" ht="12.75">
      <c r="C283" s="71">
        <v>24</v>
      </c>
      <c r="D283" s="54"/>
      <c r="E283" s="55"/>
    </row>
    <row r="284" spans="3:5" ht="12.75">
      <c r="C284" s="71">
        <v>25</v>
      </c>
      <c r="D284" s="54"/>
      <c r="E284" s="55"/>
    </row>
    <row r="285" spans="3:5" ht="12.75">
      <c r="C285" s="71">
        <v>26</v>
      </c>
      <c r="D285" s="54"/>
      <c r="E285" s="55"/>
    </row>
    <row r="286" spans="3:5" ht="12.75">
      <c r="C286" s="71">
        <v>27</v>
      </c>
      <c r="D286" s="54"/>
      <c r="E286" s="55"/>
    </row>
    <row r="287" spans="3:5" ht="12.75">
      <c r="C287" s="71">
        <v>28</v>
      </c>
      <c r="D287" s="54"/>
      <c r="E287" s="55"/>
    </row>
    <row r="288" spans="3:5" ht="12.75">
      <c r="C288" s="71">
        <v>29</v>
      </c>
      <c r="D288" s="54"/>
      <c r="E288" s="55"/>
    </row>
    <row r="289" spans="3:5" ht="12.75">
      <c r="C289" s="71">
        <v>30</v>
      </c>
      <c r="D289" s="54"/>
      <c r="E289" s="55"/>
    </row>
    <row r="290" spans="3:5" ht="12.75">
      <c r="C290" s="71">
        <v>31</v>
      </c>
      <c r="D290" s="54"/>
      <c r="E290" s="55"/>
    </row>
    <row r="291" spans="3:5" ht="12.75">
      <c r="C291" s="71">
        <v>32</v>
      </c>
      <c r="D291" s="54"/>
      <c r="E291" s="55"/>
    </row>
    <row r="292" spans="3:5" ht="12.75">
      <c r="C292" s="71">
        <v>33</v>
      </c>
      <c r="D292" s="54"/>
      <c r="E292" s="55"/>
    </row>
    <row r="293" spans="3:5" ht="12.75">
      <c r="C293" s="71">
        <v>34</v>
      </c>
      <c r="D293" s="54"/>
      <c r="E293" s="55"/>
    </row>
    <row r="294" spans="3:5" ht="12.75">
      <c r="C294" s="71">
        <v>35</v>
      </c>
      <c r="D294" s="54"/>
      <c r="E294" s="55"/>
    </row>
    <row r="295" spans="3:5" ht="12.75">
      <c r="C295" s="71">
        <v>36</v>
      </c>
      <c r="D295" s="54"/>
      <c r="E295" s="55"/>
    </row>
    <row r="296" spans="3:5" ht="12.75">
      <c r="C296" s="71">
        <v>37</v>
      </c>
      <c r="D296" s="54"/>
      <c r="E296" s="55"/>
    </row>
    <row r="297" spans="3:5" ht="12.75">
      <c r="C297" s="71">
        <v>38</v>
      </c>
      <c r="D297" s="54"/>
      <c r="E297" s="55"/>
    </row>
    <row r="298" spans="3:5" ht="12.75">
      <c r="C298" s="71">
        <v>39</v>
      </c>
      <c r="D298" s="54"/>
      <c r="E298" s="55"/>
    </row>
    <row r="299" spans="3:5" ht="12.75">
      <c r="C299" s="71">
        <v>40</v>
      </c>
      <c r="D299" s="54"/>
      <c r="E299" s="55"/>
    </row>
    <row r="300" spans="3:5" ht="12.75">
      <c r="C300" s="71">
        <v>41</v>
      </c>
      <c r="D300" s="54"/>
      <c r="E300" s="55"/>
    </row>
    <row r="301" spans="3:5" ht="12.75">
      <c r="C301" s="71">
        <v>42</v>
      </c>
      <c r="D301" s="54"/>
      <c r="E301" s="55"/>
    </row>
    <row r="302" spans="3:5" ht="12.75">
      <c r="C302" s="71">
        <v>43</v>
      </c>
      <c r="D302" s="54"/>
      <c r="E302" s="55"/>
    </row>
    <row r="303" spans="3:5" ht="12.75">
      <c r="C303" s="71">
        <v>44</v>
      </c>
      <c r="D303" s="54"/>
      <c r="E303" s="55"/>
    </row>
    <row r="304" spans="3:5" ht="12.75">
      <c r="C304" s="71">
        <v>45</v>
      </c>
      <c r="D304" s="54"/>
      <c r="E304" s="55"/>
    </row>
    <row r="305" spans="3:5" ht="12.75">
      <c r="C305" s="71">
        <v>46</v>
      </c>
      <c r="D305" s="54"/>
      <c r="E305" s="55"/>
    </row>
    <row r="306" spans="3:5" ht="12.75">
      <c r="C306" s="71">
        <v>47</v>
      </c>
      <c r="D306" s="54"/>
      <c r="E306" s="55"/>
    </row>
    <row r="307" spans="3:5" ht="12.75">
      <c r="C307" s="71">
        <v>48</v>
      </c>
      <c r="D307" s="54"/>
      <c r="E307" s="55"/>
    </row>
    <row r="308" spans="3:5" ht="12.75">
      <c r="C308" s="71">
        <v>49</v>
      </c>
      <c r="D308" s="54"/>
      <c r="E308" s="55"/>
    </row>
    <row r="309" spans="3:5" ht="12.75">
      <c r="C309" s="71">
        <v>50</v>
      </c>
      <c r="D309" s="54"/>
      <c r="E309" s="55"/>
    </row>
    <row r="310" spans="3:5" ht="12.75">
      <c r="C310" s="71">
        <v>51</v>
      </c>
      <c r="D310" s="54"/>
      <c r="E310" s="55"/>
    </row>
    <row r="311" spans="3:5" ht="12.75">
      <c r="C311" s="71">
        <v>52</v>
      </c>
      <c r="D311" s="54"/>
      <c r="E311" s="55"/>
    </row>
    <row r="312" spans="3:5" ht="12.75">
      <c r="C312" s="71">
        <v>53</v>
      </c>
      <c r="D312" s="54"/>
      <c r="E312" s="55"/>
    </row>
    <row r="313" spans="3:5" ht="12.75">
      <c r="C313" s="71">
        <v>54</v>
      </c>
      <c r="D313" s="54"/>
      <c r="E313" s="55"/>
    </row>
    <row r="314" spans="3:5" ht="12.75">
      <c r="C314" s="71">
        <v>55</v>
      </c>
      <c r="D314" s="54"/>
      <c r="E314" s="55"/>
    </row>
    <row r="315" spans="3:5" ht="12.75">
      <c r="C315" s="71">
        <v>56</v>
      </c>
      <c r="D315" s="54"/>
      <c r="E315" s="55"/>
    </row>
    <row r="316" spans="3:5" ht="12.75">
      <c r="C316" s="71">
        <v>57</v>
      </c>
      <c r="D316" s="54"/>
      <c r="E316" s="55"/>
    </row>
    <row r="317" spans="3:5" ht="12.75">
      <c r="C317" s="71">
        <v>58</v>
      </c>
      <c r="D317" s="54"/>
      <c r="E317" s="55"/>
    </row>
    <row r="318" spans="3:5" ht="12.75">
      <c r="C318" s="73">
        <v>59</v>
      </c>
      <c r="D318" s="74"/>
      <c r="E318" s="75"/>
    </row>
    <row r="319" spans="3:5" ht="13.5" thickBot="1">
      <c r="C319" s="72">
        <v>60</v>
      </c>
      <c r="D319" s="56"/>
      <c r="E319" s="57"/>
    </row>
  </sheetData>
  <mergeCells count="31">
    <mergeCell ref="C230:J230"/>
    <mergeCell ref="B200:B206"/>
    <mergeCell ref="B224:B225"/>
    <mergeCell ref="B227:B228"/>
    <mergeCell ref="B175:B181"/>
    <mergeCell ref="B109:B111"/>
    <mergeCell ref="B113:B117"/>
    <mergeCell ref="B120:B146"/>
    <mergeCell ref="B170:B173"/>
    <mergeCell ref="C138:D138"/>
    <mergeCell ref="C140:D140"/>
    <mergeCell ref="C142:D142"/>
    <mergeCell ref="B148:B152"/>
    <mergeCell ref="C121:D121"/>
    <mergeCell ref="C125:D125"/>
    <mergeCell ref="B154:B164"/>
    <mergeCell ref="B166:B168"/>
    <mergeCell ref="C129:D129"/>
    <mergeCell ref="C133:D133"/>
    <mergeCell ref="C136:D136"/>
    <mergeCell ref="B25:B48"/>
    <mergeCell ref="B5:B23"/>
    <mergeCell ref="B71:B75"/>
    <mergeCell ref="B77:B85"/>
    <mergeCell ref="B105:B107"/>
    <mergeCell ref="B51:B61"/>
    <mergeCell ref="B63:B65"/>
    <mergeCell ref="B67:B69"/>
    <mergeCell ref="B87:B90"/>
    <mergeCell ref="B92:B96"/>
    <mergeCell ref="B98:B102"/>
  </mergeCells>
  <phoneticPr fontId="1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0"/>
  <sheetViews>
    <sheetView zoomScaleNormal="100" workbookViewId="0">
      <selection activeCell="D6" sqref="D6"/>
    </sheetView>
  </sheetViews>
  <sheetFormatPr defaultRowHeight="14.25"/>
  <cols>
    <col min="1" max="1" width="2.375" style="1" customWidth="1"/>
    <col min="2" max="2" width="5.625" style="250" customWidth="1"/>
    <col min="3" max="3" width="9.625" style="1" customWidth="1"/>
    <col min="4" max="4" width="12.625" style="1" customWidth="1"/>
    <col min="5" max="5" width="18.625" style="1" customWidth="1"/>
    <col min="6" max="6" width="22.625" style="1" customWidth="1"/>
    <col min="7" max="7" width="10.625" style="1" customWidth="1"/>
    <col min="8" max="8" width="12.625" style="1" customWidth="1"/>
    <col min="9" max="9" width="10.625" style="1" customWidth="1"/>
    <col min="10" max="10" width="18.625" style="1" hidden="1" customWidth="1"/>
    <col min="11" max="11" width="12.625" style="1" customWidth="1"/>
    <col min="12" max="12" width="2.5" style="1" customWidth="1"/>
    <col min="13" max="16384" width="9" style="1"/>
  </cols>
  <sheetData>
    <row r="1" spans="1:12" ht="20.100000000000001" customHeight="1">
      <c r="A1" s="27"/>
      <c r="B1" s="28"/>
      <c r="C1" s="27"/>
      <c r="D1" s="27"/>
      <c r="E1" s="27"/>
      <c r="F1" s="27"/>
      <c r="G1" s="27"/>
      <c r="H1" s="27"/>
      <c r="I1" s="27"/>
      <c r="J1" s="27"/>
      <c r="K1" s="29"/>
      <c r="L1" s="27"/>
    </row>
    <row r="2" spans="1:12" ht="30" customHeight="1">
      <c r="A2" s="27"/>
      <c r="B2" s="379" t="s">
        <v>645</v>
      </c>
      <c r="C2" s="379"/>
      <c r="D2" s="379"/>
      <c r="E2" s="379"/>
      <c r="F2" s="379"/>
      <c r="G2" s="379"/>
      <c r="H2" s="379"/>
      <c r="I2" s="379"/>
      <c r="J2" s="379"/>
      <c r="K2" s="379"/>
      <c r="L2" s="27"/>
    </row>
    <row r="3" spans="1:12" ht="20.100000000000001" customHeight="1" thickBot="1">
      <c r="A3" s="27"/>
      <c r="B3" s="28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35.1" customHeight="1">
      <c r="A4" s="27"/>
      <c r="B4" s="36" t="s">
        <v>34</v>
      </c>
      <c r="C4" s="37" t="s">
        <v>1</v>
      </c>
      <c r="D4" s="37" t="s">
        <v>356</v>
      </c>
      <c r="E4" s="37" t="s">
        <v>14</v>
      </c>
      <c r="F4" s="37" t="s">
        <v>16</v>
      </c>
      <c r="G4" s="37" t="s">
        <v>6</v>
      </c>
      <c r="H4" s="37" t="s">
        <v>360</v>
      </c>
      <c r="I4" s="37" t="s">
        <v>30</v>
      </c>
      <c r="J4" s="37" t="s">
        <v>4</v>
      </c>
      <c r="K4" s="38" t="s">
        <v>5</v>
      </c>
      <c r="L4" s="27"/>
    </row>
    <row r="5" spans="1:12" s="118" customFormat="1" ht="20.100000000000001" customHeight="1" thickBot="1">
      <c r="A5" s="112"/>
      <c r="B5" s="133" t="s">
        <v>354</v>
      </c>
      <c r="C5" s="91" t="s">
        <v>318</v>
      </c>
      <c r="D5" s="91" t="s">
        <v>552</v>
      </c>
      <c r="E5" s="91" t="s">
        <v>553</v>
      </c>
      <c r="F5" s="91" t="s">
        <v>634</v>
      </c>
      <c r="G5" s="91" t="s">
        <v>319</v>
      </c>
      <c r="H5" s="91" t="s">
        <v>553</v>
      </c>
      <c r="I5" s="91" t="s">
        <v>320</v>
      </c>
      <c r="J5" s="91"/>
      <c r="K5" s="139">
        <v>0</v>
      </c>
      <c r="L5" s="112"/>
    </row>
    <row r="6" spans="1:12" s="118" customFormat="1" ht="20.100000000000001" customHeight="1" thickTop="1">
      <c r="A6" s="112"/>
      <c r="B6" s="253">
        <v>1</v>
      </c>
      <c r="C6" s="254" t="s">
        <v>637</v>
      </c>
      <c r="D6" s="119"/>
      <c r="E6" s="95"/>
      <c r="F6" s="95"/>
      <c r="G6" s="255" t="s">
        <v>41</v>
      </c>
      <c r="H6" s="137"/>
      <c r="I6" s="119"/>
      <c r="J6" s="95" t="s">
        <v>244</v>
      </c>
      <c r="K6" s="168"/>
      <c r="L6" s="112"/>
    </row>
    <row r="7" spans="1:12" s="118" customFormat="1" ht="20.100000000000001" customHeight="1">
      <c r="A7" s="112"/>
      <c r="B7" s="256">
        <v>2</v>
      </c>
      <c r="C7" s="257" t="s">
        <v>50</v>
      </c>
      <c r="D7" s="123"/>
      <c r="E7" s="97"/>
      <c r="F7" s="97"/>
      <c r="G7" s="258" t="s">
        <v>41</v>
      </c>
      <c r="H7" s="137"/>
      <c r="I7" s="123"/>
      <c r="J7" s="97" t="s">
        <v>246</v>
      </c>
      <c r="K7" s="169"/>
      <c r="L7" s="112"/>
    </row>
    <row r="8" spans="1:12" s="118" customFormat="1" ht="20.100000000000001" customHeight="1">
      <c r="A8" s="112"/>
      <c r="B8" s="256">
        <v>3</v>
      </c>
      <c r="C8" s="257" t="s">
        <v>50</v>
      </c>
      <c r="D8" s="123"/>
      <c r="E8" s="97"/>
      <c r="F8" s="97"/>
      <c r="G8" s="258" t="s">
        <v>40</v>
      </c>
      <c r="H8" s="137"/>
      <c r="I8" s="123"/>
      <c r="J8" s="97" t="s">
        <v>248</v>
      </c>
      <c r="K8" s="169"/>
      <c r="L8" s="112"/>
    </row>
    <row r="9" spans="1:12" s="118" customFormat="1" ht="20.100000000000001" customHeight="1">
      <c r="A9" s="112"/>
      <c r="B9" s="256">
        <v>4</v>
      </c>
      <c r="C9" s="257" t="s">
        <v>50</v>
      </c>
      <c r="D9" s="123"/>
      <c r="E9" s="97"/>
      <c r="F9" s="97"/>
      <c r="G9" s="258" t="s">
        <v>40</v>
      </c>
      <c r="H9" s="137"/>
      <c r="I9" s="123"/>
      <c r="J9" s="97" t="s">
        <v>250</v>
      </c>
      <c r="K9" s="169"/>
      <c r="L9" s="112"/>
    </row>
    <row r="10" spans="1:12" s="118" customFormat="1" ht="20.100000000000001" customHeight="1">
      <c r="A10" s="112"/>
      <c r="B10" s="256">
        <v>5</v>
      </c>
      <c r="C10" s="257" t="s">
        <v>50</v>
      </c>
      <c r="D10" s="123"/>
      <c r="E10" s="97"/>
      <c r="F10" s="97"/>
      <c r="G10" s="258" t="s">
        <v>40</v>
      </c>
      <c r="H10" s="137"/>
      <c r="I10" s="123"/>
      <c r="J10" s="97" t="s">
        <v>252</v>
      </c>
      <c r="K10" s="169"/>
      <c r="L10" s="112"/>
    </row>
    <row r="11" spans="1:12" s="118" customFormat="1" ht="20.100000000000001" customHeight="1">
      <c r="A11" s="112"/>
      <c r="B11" s="256">
        <v>6</v>
      </c>
      <c r="C11" s="257" t="s">
        <v>50</v>
      </c>
      <c r="D11" s="123"/>
      <c r="E11" s="97"/>
      <c r="F11" s="97"/>
      <c r="G11" s="258" t="s">
        <v>40</v>
      </c>
      <c r="H11" s="137"/>
      <c r="I11" s="123"/>
      <c r="J11" s="97" t="s">
        <v>254</v>
      </c>
      <c r="K11" s="169"/>
      <c r="L11" s="112"/>
    </row>
    <row r="12" spans="1:12" s="118" customFormat="1" ht="20.100000000000001" customHeight="1">
      <c r="A12" s="112"/>
      <c r="B12" s="256">
        <v>7</v>
      </c>
      <c r="C12" s="257" t="s">
        <v>50</v>
      </c>
      <c r="D12" s="123"/>
      <c r="E12" s="97"/>
      <c r="F12" s="97"/>
      <c r="G12" s="258" t="s">
        <v>40</v>
      </c>
      <c r="H12" s="137"/>
      <c r="I12" s="123"/>
      <c r="J12" s="97"/>
      <c r="K12" s="169"/>
      <c r="L12" s="112"/>
    </row>
    <row r="13" spans="1:12" s="118" customFormat="1" ht="20.100000000000001" customHeight="1">
      <c r="A13" s="112"/>
      <c r="B13" s="256">
        <v>8</v>
      </c>
      <c r="C13" s="257" t="s">
        <v>50</v>
      </c>
      <c r="D13" s="123"/>
      <c r="E13" s="97"/>
      <c r="F13" s="97"/>
      <c r="G13" s="258" t="s">
        <v>40</v>
      </c>
      <c r="H13" s="137"/>
      <c r="I13" s="123"/>
      <c r="J13" s="97"/>
      <c r="K13" s="169"/>
      <c r="L13" s="112"/>
    </row>
    <row r="14" spans="1:12" s="118" customFormat="1" ht="20.100000000000001" customHeight="1">
      <c r="A14" s="112"/>
      <c r="B14" s="256">
        <v>9</v>
      </c>
      <c r="C14" s="257" t="s">
        <v>50</v>
      </c>
      <c r="D14" s="123"/>
      <c r="E14" s="97"/>
      <c r="F14" s="97"/>
      <c r="G14" s="258" t="s">
        <v>40</v>
      </c>
      <c r="H14" s="137"/>
      <c r="I14" s="123"/>
      <c r="J14" s="97"/>
      <c r="K14" s="169"/>
      <c r="L14" s="112"/>
    </row>
    <row r="15" spans="1:12" s="118" customFormat="1" ht="20.100000000000001" customHeight="1">
      <c r="A15" s="112"/>
      <c r="B15" s="256">
        <v>10</v>
      </c>
      <c r="C15" s="257" t="s">
        <v>50</v>
      </c>
      <c r="D15" s="123"/>
      <c r="E15" s="97"/>
      <c r="F15" s="97"/>
      <c r="G15" s="258" t="s">
        <v>40</v>
      </c>
      <c r="H15" s="137"/>
      <c r="I15" s="123"/>
      <c r="J15" s="97"/>
      <c r="K15" s="169"/>
      <c r="L15" s="112"/>
    </row>
    <row r="16" spans="1:12" s="118" customFormat="1" ht="20.100000000000001" customHeight="1">
      <c r="A16" s="112"/>
      <c r="B16" s="256">
        <v>11</v>
      </c>
      <c r="C16" s="257" t="s">
        <v>50</v>
      </c>
      <c r="D16" s="123"/>
      <c r="E16" s="97"/>
      <c r="F16" s="97"/>
      <c r="G16" s="258" t="s">
        <v>40</v>
      </c>
      <c r="H16" s="137"/>
      <c r="I16" s="123"/>
      <c r="J16" s="97"/>
      <c r="K16" s="169"/>
      <c r="L16" s="112"/>
    </row>
    <row r="17" spans="1:12" s="118" customFormat="1" ht="20.100000000000001" customHeight="1">
      <c r="A17" s="112"/>
      <c r="B17" s="256">
        <v>12</v>
      </c>
      <c r="C17" s="257" t="s">
        <v>50</v>
      </c>
      <c r="D17" s="123"/>
      <c r="E17" s="97"/>
      <c r="F17" s="97"/>
      <c r="G17" s="258" t="s">
        <v>40</v>
      </c>
      <c r="H17" s="137"/>
      <c r="I17" s="123"/>
      <c r="J17" s="97"/>
      <c r="K17" s="169"/>
      <c r="L17" s="112"/>
    </row>
    <row r="18" spans="1:12" s="118" customFormat="1" ht="20.100000000000001" customHeight="1">
      <c r="A18" s="112"/>
      <c r="B18" s="256">
        <v>13</v>
      </c>
      <c r="C18" s="257" t="s">
        <v>50</v>
      </c>
      <c r="D18" s="123"/>
      <c r="E18" s="97"/>
      <c r="F18" s="97"/>
      <c r="G18" s="258" t="s">
        <v>40</v>
      </c>
      <c r="H18" s="137"/>
      <c r="I18" s="123"/>
      <c r="J18" s="97"/>
      <c r="K18" s="169"/>
      <c r="L18" s="112"/>
    </row>
    <row r="19" spans="1:12" s="118" customFormat="1" ht="20.100000000000001" customHeight="1">
      <c r="A19" s="112"/>
      <c r="B19" s="256">
        <v>14</v>
      </c>
      <c r="C19" s="257" t="s">
        <v>50</v>
      </c>
      <c r="D19" s="123"/>
      <c r="E19" s="97"/>
      <c r="F19" s="97"/>
      <c r="G19" s="258" t="s">
        <v>40</v>
      </c>
      <c r="H19" s="137"/>
      <c r="I19" s="123"/>
      <c r="J19" s="97"/>
      <c r="K19" s="169"/>
      <c r="L19" s="112"/>
    </row>
    <row r="20" spans="1:12" s="118" customFormat="1" ht="20.100000000000001" customHeight="1">
      <c r="A20" s="112"/>
      <c r="B20" s="256">
        <v>15</v>
      </c>
      <c r="C20" s="257" t="s">
        <v>50</v>
      </c>
      <c r="D20" s="123"/>
      <c r="E20" s="97"/>
      <c r="F20" s="97"/>
      <c r="G20" s="258" t="s">
        <v>40</v>
      </c>
      <c r="H20" s="137"/>
      <c r="I20" s="123"/>
      <c r="J20" s="97"/>
      <c r="K20" s="169"/>
      <c r="L20" s="112"/>
    </row>
    <row r="21" spans="1:12" s="118" customFormat="1" ht="20.100000000000001" customHeight="1">
      <c r="A21" s="112"/>
      <c r="B21" s="256">
        <v>16</v>
      </c>
      <c r="C21" s="257" t="s">
        <v>50</v>
      </c>
      <c r="D21" s="123"/>
      <c r="E21" s="97"/>
      <c r="F21" s="97"/>
      <c r="G21" s="258" t="s">
        <v>40</v>
      </c>
      <c r="H21" s="137"/>
      <c r="I21" s="123"/>
      <c r="J21" s="97"/>
      <c r="K21" s="169"/>
      <c r="L21" s="112"/>
    </row>
    <row r="22" spans="1:12" s="118" customFormat="1" ht="20.100000000000001" customHeight="1">
      <c r="A22" s="112"/>
      <c r="B22" s="256">
        <v>17</v>
      </c>
      <c r="C22" s="257" t="s">
        <v>50</v>
      </c>
      <c r="D22" s="123"/>
      <c r="E22" s="97"/>
      <c r="F22" s="97"/>
      <c r="G22" s="258" t="s">
        <v>40</v>
      </c>
      <c r="H22" s="137"/>
      <c r="I22" s="123"/>
      <c r="J22" s="97"/>
      <c r="K22" s="169"/>
      <c r="L22" s="112"/>
    </row>
    <row r="23" spans="1:12" s="118" customFormat="1" ht="20.100000000000001" customHeight="1">
      <c r="A23" s="112"/>
      <c r="B23" s="256">
        <v>18</v>
      </c>
      <c r="C23" s="257" t="s">
        <v>50</v>
      </c>
      <c r="D23" s="123"/>
      <c r="E23" s="97"/>
      <c r="F23" s="97"/>
      <c r="G23" s="258" t="s">
        <v>40</v>
      </c>
      <c r="H23" s="137"/>
      <c r="I23" s="123"/>
      <c r="J23" s="97"/>
      <c r="K23" s="169"/>
      <c r="L23" s="112"/>
    </row>
    <row r="24" spans="1:12" s="118" customFormat="1" ht="20.100000000000001" customHeight="1">
      <c r="A24" s="112"/>
      <c r="B24" s="256">
        <v>19</v>
      </c>
      <c r="C24" s="257" t="s">
        <v>50</v>
      </c>
      <c r="D24" s="123"/>
      <c r="E24" s="97"/>
      <c r="F24" s="97"/>
      <c r="G24" s="258" t="s">
        <v>40</v>
      </c>
      <c r="H24" s="137"/>
      <c r="I24" s="123"/>
      <c r="J24" s="97"/>
      <c r="K24" s="169"/>
      <c r="L24" s="112"/>
    </row>
    <row r="25" spans="1:12" s="118" customFormat="1" ht="20.100000000000001" customHeight="1">
      <c r="A25" s="112"/>
      <c r="B25" s="256">
        <v>20</v>
      </c>
      <c r="C25" s="257" t="s">
        <v>50</v>
      </c>
      <c r="D25" s="123"/>
      <c r="E25" s="97"/>
      <c r="F25" s="97"/>
      <c r="G25" s="258" t="s">
        <v>40</v>
      </c>
      <c r="H25" s="137"/>
      <c r="I25" s="123"/>
      <c r="J25" s="97"/>
      <c r="K25" s="169"/>
      <c r="L25" s="112"/>
    </row>
    <row r="26" spans="1:12" s="118" customFormat="1" ht="20.100000000000001" customHeight="1">
      <c r="A26" s="112"/>
      <c r="B26" s="256">
        <v>21</v>
      </c>
      <c r="C26" s="257" t="s">
        <v>50</v>
      </c>
      <c r="D26" s="123"/>
      <c r="E26" s="97"/>
      <c r="F26" s="97"/>
      <c r="G26" s="258" t="s">
        <v>638</v>
      </c>
      <c r="H26" s="137"/>
      <c r="I26" s="123"/>
      <c r="J26" s="97"/>
      <c r="K26" s="169"/>
      <c r="L26" s="112"/>
    </row>
    <row r="27" spans="1:12" s="118" customFormat="1" ht="20.100000000000001" customHeight="1">
      <c r="A27" s="112"/>
      <c r="B27" s="256">
        <v>22</v>
      </c>
      <c r="C27" s="257" t="s">
        <v>50</v>
      </c>
      <c r="D27" s="123"/>
      <c r="E27" s="97"/>
      <c r="F27" s="97"/>
      <c r="G27" s="258" t="s">
        <v>40</v>
      </c>
      <c r="H27" s="137"/>
      <c r="I27" s="123"/>
      <c r="J27" s="97"/>
      <c r="K27" s="169"/>
      <c r="L27" s="112"/>
    </row>
    <row r="28" spans="1:12" s="118" customFormat="1" ht="20.100000000000001" customHeight="1">
      <c r="A28" s="112"/>
      <c r="B28" s="256">
        <v>23</v>
      </c>
      <c r="C28" s="257" t="s">
        <v>50</v>
      </c>
      <c r="D28" s="123"/>
      <c r="E28" s="97"/>
      <c r="F28" s="97"/>
      <c r="G28" s="258" t="s">
        <v>40</v>
      </c>
      <c r="H28" s="137"/>
      <c r="I28" s="123"/>
      <c r="J28" s="97"/>
      <c r="K28" s="169"/>
      <c r="L28" s="112"/>
    </row>
    <row r="29" spans="1:12" s="118" customFormat="1" ht="20.100000000000001" customHeight="1">
      <c r="A29" s="112"/>
      <c r="B29" s="256">
        <v>24</v>
      </c>
      <c r="C29" s="257" t="s">
        <v>50</v>
      </c>
      <c r="D29" s="123"/>
      <c r="E29" s="97"/>
      <c r="F29" s="97"/>
      <c r="G29" s="258" t="s">
        <v>40</v>
      </c>
      <c r="H29" s="137"/>
      <c r="I29" s="123"/>
      <c r="J29" s="97"/>
      <c r="K29" s="169"/>
      <c r="L29" s="112"/>
    </row>
    <row r="30" spans="1:12" s="118" customFormat="1" ht="20.100000000000001" customHeight="1">
      <c r="A30" s="112"/>
      <c r="B30" s="256">
        <v>25</v>
      </c>
      <c r="C30" s="257" t="s">
        <v>50</v>
      </c>
      <c r="D30" s="123"/>
      <c r="E30" s="97"/>
      <c r="F30" s="97"/>
      <c r="G30" s="258" t="s">
        <v>40</v>
      </c>
      <c r="H30" s="137"/>
      <c r="I30" s="123"/>
      <c r="J30" s="97"/>
      <c r="K30" s="169"/>
      <c r="L30" s="112"/>
    </row>
    <row r="31" spans="1:12" s="118" customFormat="1" ht="20.100000000000001" customHeight="1">
      <c r="A31" s="112"/>
      <c r="B31" s="256">
        <v>26</v>
      </c>
      <c r="C31" s="257" t="s">
        <v>50</v>
      </c>
      <c r="D31" s="123"/>
      <c r="E31" s="97"/>
      <c r="F31" s="97"/>
      <c r="G31" s="258" t="s">
        <v>40</v>
      </c>
      <c r="H31" s="137"/>
      <c r="I31" s="123"/>
      <c r="J31" s="97"/>
      <c r="K31" s="169"/>
      <c r="L31" s="112"/>
    </row>
    <row r="32" spans="1:12" s="118" customFormat="1" ht="20.100000000000001" customHeight="1">
      <c r="A32" s="112"/>
      <c r="B32" s="256">
        <v>27</v>
      </c>
      <c r="C32" s="257" t="s">
        <v>50</v>
      </c>
      <c r="D32" s="123"/>
      <c r="E32" s="97"/>
      <c r="F32" s="97"/>
      <c r="G32" s="258" t="s">
        <v>40</v>
      </c>
      <c r="H32" s="137"/>
      <c r="I32" s="123"/>
      <c r="J32" s="97"/>
      <c r="K32" s="169"/>
      <c r="L32" s="112"/>
    </row>
    <row r="33" spans="1:12" s="118" customFormat="1" ht="20.100000000000001" customHeight="1">
      <c r="A33" s="112"/>
      <c r="B33" s="256">
        <v>28</v>
      </c>
      <c r="C33" s="257" t="s">
        <v>50</v>
      </c>
      <c r="D33" s="123"/>
      <c r="E33" s="97"/>
      <c r="F33" s="97"/>
      <c r="G33" s="258" t="s">
        <v>40</v>
      </c>
      <c r="H33" s="137"/>
      <c r="I33" s="123"/>
      <c r="J33" s="97"/>
      <c r="K33" s="169"/>
      <c r="L33" s="112"/>
    </row>
    <row r="34" spans="1:12" s="118" customFormat="1" ht="20.100000000000001" customHeight="1">
      <c r="A34" s="112"/>
      <c r="B34" s="256">
        <v>29</v>
      </c>
      <c r="C34" s="257" t="s">
        <v>50</v>
      </c>
      <c r="D34" s="123"/>
      <c r="E34" s="97"/>
      <c r="F34" s="97"/>
      <c r="G34" s="258" t="s">
        <v>40</v>
      </c>
      <c r="H34" s="137"/>
      <c r="I34" s="123"/>
      <c r="J34" s="97"/>
      <c r="K34" s="169"/>
      <c r="L34" s="112"/>
    </row>
    <row r="35" spans="1:12" s="118" customFormat="1" ht="20.100000000000001" customHeight="1" thickBot="1">
      <c r="A35" s="112"/>
      <c r="B35" s="259">
        <v>30</v>
      </c>
      <c r="C35" s="260" t="s">
        <v>50</v>
      </c>
      <c r="D35" s="128"/>
      <c r="E35" s="99"/>
      <c r="F35" s="99"/>
      <c r="G35" s="261" t="s">
        <v>40</v>
      </c>
      <c r="H35" s="138"/>
      <c r="I35" s="128"/>
      <c r="J35" s="99"/>
      <c r="K35" s="170"/>
      <c r="L35" s="112"/>
    </row>
    <row r="36" spans="1:12" ht="15" customHeight="1">
      <c r="A36" s="27"/>
      <c r="B36" s="28"/>
      <c r="C36" s="27"/>
      <c r="D36" s="27"/>
      <c r="E36" s="27"/>
      <c r="F36" s="27"/>
      <c r="G36" s="27"/>
      <c r="H36" s="27"/>
      <c r="I36" s="27"/>
      <c r="J36" s="27"/>
      <c r="K36" s="27"/>
      <c r="L36" s="27"/>
    </row>
    <row r="38" spans="1:12">
      <c r="B38" s="380" t="s">
        <v>631</v>
      </c>
      <c r="C38" s="381"/>
      <c r="D38" s="381"/>
      <c r="E38" s="381"/>
      <c r="F38" s="381"/>
      <c r="G38" s="381"/>
      <c r="H38" s="381"/>
      <c r="I38" s="381"/>
      <c r="J38" s="381"/>
      <c r="K38" s="381"/>
    </row>
    <row r="39" spans="1:12">
      <c r="B39" s="381"/>
      <c r="C39" s="381"/>
      <c r="D39" s="381"/>
      <c r="E39" s="381"/>
      <c r="F39" s="381"/>
      <c r="G39" s="381"/>
      <c r="H39" s="381"/>
      <c r="I39" s="381"/>
      <c r="J39" s="381"/>
      <c r="K39" s="381"/>
    </row>
    <row r="40" spans="1:12">
      <c r="B40" s="381"/>
      <c r="C40" s="381"/>
      <c r="D40" s="381"/>
      <c r="E40" s="381"/>
      <c r="F40" s="381"/>
      <c r="G40" s="381"/>
      <c r="H40" s="381"/>
      <c r="I40" s="381"/>
      <c r="J40" s="381"/>
      <c r="K40" s="381"/>
    </row>
  </sheetData>
  <sheetProtection sheet="1" objects="1" scenarios="1"/>
  <mergeCells count="2">
    <mergeCell ref="B2:K2"/>
    <mergeCell ref="B38:K40"/>
  </mergeCells>
  <phoneticPr fontId="10"/>
  <conditionalFormatting sqref="H6">
    <cfRule type="expression" dxfId="44" priority="3">
      <formula>D6="ScanSARWide"</formula>
    </cfRule>
    <cfRule type="expression" dxfId="43" priority="5">
      <formula>D6="ScanSARNominal"</formula>
    </cfRule>
  </conditionalFormatting>
  <conditionalFormatting sqref="H7:H35">
    <cfRule type="expression" dxfId="42" priority="1">
      <formula>D7="ScanSARWide"</formula>
    </cfRule>
    <cfRule type="expression" dxfId="41" priority="2">
      <formula>D7="ScanSARNominal"</formula>
    </cfRule>
  </conditionalFormatting>
  <dataValidations count="2">
    <dataValidation type="list" allowBlank="1" showInputMessage="1" showErrorMessage="1" sqref="D6:D35">
      <formula1>観測モード</formula1>
    </dataValidation>
    <dataValidation type="list" allowBlank="1" showInputMessage="1" showErrorMessage="1" sqref="H6:H35">
      <formula1>IF(OR(D6="ScanSARNominal",D6="ScanSARWide"),処理方式,"")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9" orientation="portrait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参照用!$D$110:$D$111</xm:f>
          </x14:formula1>
          <xm:sqref>F6:F35</xm:sqref>
        </x14:dataValidation>
        <x14:dataValidation type="list" allowBlank="1" showInputMessage="1" showErrorMessage="1">
          <x14:formula1>
            <xm:f>参照用!$D$52:$D$57</xm:f>
          </x14:formula1>
          <xm:sqref>J6:J35</xm:sqref>
        </x14:dataValidation>
        <x14:dataValidation type="list" allowBlank="1" showInputMessage="1" showErrorMessage="1">
          <x14:formula1>
            <xm:f>参照用!$D$155:$D$164</xm:f>
          </x14:formula1>
          <xm:sqref>K6:K35</xm:sqref>
        </x14:dataValidation>
        <x14:dataValidation type="list" allowBlank="1" showInputMessage="1" showErrorMessage="1">
          <x14:formula1>
            <xm:f>IF(OR(LEFT(D6,2)="Sc",D6=""),参照用!$D$149,参照用!$D$149:$D$150)</xm:f>
          </x14:formula1>
          <xm:sqref>I6:I35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zoomScaleNormal="100" workbookViewId="0">
      <selection activeCell="D8" sqref="D8"/>
    </sheetView>
  </sheetViews>
  <sheetFormatPr defaultRowHeight="14.25"/>
  <cols>
    <col min="1" max="1" width="2" style="1" customWidth="1"/>
    <col min="2" max="2" width="5.625" style="250" customWidth="1"/>
    <col min="3" max="3" width="9.625" style="1" customWidth="1"/>
    <col min="4" max="4" width="18.625" style="1" customWidth="1"/>
    <col min="5" max="5" width="10.625" style="1" customWidth="1"/>
    <col min="6" max="6" width="22.625" style="1" customWidth="1"/>
    <col min="7" max="7" width="13.625" style="250" customWidth="1"/>
    <col min="8" max="8" width="11.875" style="1" bestFit="1" customWidth="1"/>
    <col min="9" max="10" width="9.625" style="250" customWidth="1"/>
    <col min="11" max="11" width="13.125" style="250" customWidth="1"/>
    <col min="12" max="12" width="10.625" style="250" bestFit="1" customWidth="1"/>
    <col min="13" max="13" width="10.875" style="250" bestFit="1" customWidth="1"/>
    <col min="14" max="14" width="11.125" style="1" customWidth="1"/>
    <col min="15" max="15" width="13" style="1" bestFit="1" customWidth="1"/>
    <col min="16" max="16" width="15.25" style="1" hidden="1" customWidth="1"/>
    <col min="17" max="17" width="1.75" style="1" customWidth="1"/>
    <col min="18" max="16384" width="9" style="1"/>
  </cols>
  <sheetData>
    <row r="1" spans="1:17" ht="20.100000000000001" customHeight="1">
      <c r="A1" s="27"/>
      <c r="B1" s="28"/>
      <c r="C1" s="27"/>
      <c r="D1" s="27"/>
      <c r="E1" s="27"/>
      <c r="F1" s="27"/>
      <c r="G1" s="28"/>
      <c r="H1" s="27"/>
      <c r="I1" s="28"/>
      <c r="J1" s="28"/>
      <c r="K1" s="28"/>
      <c r="L1" s="28"/>
      <c r="M1" s="28"/>
      <c r="N1" s="27"/>
      <c r="O1" s="29"/>
      <c r="P1" s="27"/>
      <c r="Q1" s="27"/>
    </row>
    <row r="2" spans="1:17" ht="30" customHeight="1">
      <c r="A2" s="27"/>
      <c r="B2" s="384" t="s">
        <v>646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27"/>
    </row>
    <row r="3" spans="1:17" ht="20.100000000000001" customHeight="1" thickBot="1">
      <c r="A3" s="27"/>
      <c r="B3" s="28"/>
      <c r="C3" s="27"/>
      <c r="D3" s="27"/>
      <c r="E3" s="27"/>
      <c r="F3" s="27"/>
      <c r="G3" s="28"/>
      <c r="H3" s="27"/>
      <c r="I3" s="30"/>
      <c r="J3" s="30"/>
      <c r="K3" s="28"/>
      <c r="L3" s="28"/>
      <c r="M3" s="28"/>
      <c r="N3" s="27"/>
      <c r="O3" s="27"/>
      <c r="P3" s="27"/>
      <c r="Q3" s="27"/>
    </row>
    <row r="4" spans="1:17" ht="20.100000000000001" customHeight="1">
      <c r="A4" s="27"/>
      <c r="B4" s="385" t="s">
        <v>8</v>
      </c>
      <c r="C4" s="388" t="s">
        <v>9</v>
      </c>
      <c r="D4" s="388" t="s">
        <v>14</v>
      </c>
      <c r="E4" s="388" t="s">
        <v>6</v>
      </c>
      <c r="F4" s="394" t="s">
        <v>16</v>
      </c>
      <c r="G4" s="394" t="s">
        <v>15</v>
      </c>
      <c r="H4" s="394" t="s">
        <v>264</v>
      </c>
      <c r="I4" s="400" t="s">
        <v>0</v>
      </c>
      <c r="J4" s="408" t="s">
        <v>576</v>
      </c>
      <c r="K4" s="397" t="s">
        <v>324</v>
      </c>
      <c r="L4" s="398"/>
      <c r="M4" s="399"/>
      <c r="N4" s="32"/>
      <c r="O4" s="405" t="s">
        <v>5</v>
      </c>
      <c r="P4" s="391" t="s">
        <v>32</v>
      </c>
      <c r="Q4" s="27"/>
    </row>
    <row r="5" spans="1:17" ht="20.100000000000001" customHeight="1">
      <c r="A5" s="27"/>
      <c r="B5" s="386"/>
      <c r="C5" s="389"/>
      <c r="D5" s="389"/>
      <c r="E5" s="389"/>
      <c r="F5" s="395"/>
      <c r="G5" s="395"/>
      <c r="H5" s="395"/>
      <c r="I5" s="401"/>
      <c r="J5" s="409"/>
      <c r="K5" s="403" t="s">
        <v>266</v>
      </c>
      <c r="L5" s="382" t="s">
        <v>640</v>
      </c>
      <c r="M5" s="383"/>
      <c r="N5" s="33" t="s">
        <v>30</v>
      </c>
      <c r="O5" s="406"/>
      <c r="P5" s="392"/>
      <c r="Q5" s="27"/>
    </row>
    <row r="6" spans="1:17" ht="20.100000000000001" customHeight="1">
      <c r="A6" s="27"/>
      <c r="B6" s="387"/>
      <c r="C6" s="390"/>
      <c r="D6" s="390"/>
      <c r="E6" s="390"/>
      <c r="F6" s="396"/>
      <c r="G6" s="396"/>
      <c r="H6" s="396"/>
      <c r="I6" s="402"/>
      <c r="J6" s="410"/>
      <c r="K6" s="404"/>
      <c r="L6" s="31" t="s">
        <v>21</v>
      </c>
      <c r="M6" s="35" t="s">
        <v>641</v>
      </c>
      <c r="N6" s="34"/>
      <c r="O6" s="407"/>
      <c r="P6" s="393"/>
      <c r="Q6" s="27"/>
    </row>
    <row r="7" spans="1:17" s="118" customFormat="1" ht="20.100000000000001" customHeight="1" thickBot="1">
      <c r="A7" s="112"/>
      <c r="B7" s="89" t="s">
        <v>354</v>
      </c>
      <c r="C7" s="113" t="s">
        <v>555</v>
      </c>
      <c r="D7" s="91" t="s">
        <v>567</v>
      </c>
      <c r="E7" s="183" t="s">
        <v>12</v>
      </c>
      <c r="F7" s="262" t="s">
        <v>177</v>
      </c>
      <c r="G7" s="113" t="s">
        <v>144</v>
      </c>
      <c r="H7" s="113" t="s">
        <v>575</v>
      </c>
      <c r="I7" s="114" t="s">
        <v>265</v>
      </c>
      <c r="J7" s="89" t="s">
        <v>267</v>
      </c>
      <c r="K7" s="113" t="s">
        <v>269</v>
      </c>
      <c r="L7" s="113" t="s">
        <v>566</v>
      </c>
      <c r="M7" s="116" t="s">
        <v>556</v>
      </c>
      <c r="N7" s="115" t="s">
        <v>635</v>
      </c>
      <c r="O7" s="171">
        <v>0</v>
      </c>
      <c r="P7" s="117"/>
      <c r="Q7" s="112"/>
    </row>
    <row r="8" spans="1:17" s="118" customFormat="1" ht="20.100000000000001" customHeight="1" thickTop="1">
      <c r="A8" s="112"/>
      <c r="B8" s="263">
        <v>1</v>
      </c>
      <c r="C8" s="264" t="s">
        <v>554</v>
      </c>
      <c r="D8" s="95"/>
      <c r="E8" s="264" t="s">
        <v>642</v>
      </c>
      <c r="F8" s="95"/>
      <c r="G8" s="119"/>
      <c r="H8" s="119"/>
      <c r="I8" s="134" t="str">
        <f>IF(H8="Geo-coded","Map",IF(H8="Geo-Reference","-",""))</f>
        <v/>
      </c>
      <c r="J8" s="272"/>
      <c r="K8" s="137"/>
      <c r="L8" s="137"/>
      <c r="M8" s="157"/>
      <c r="N8" s="121"/>
      <c r="O8" s="168"/>
      <c r="P8" s="265"/>
      <c r="Q8" s="112"/>
    </row>
    <row r="9" spans="1:17" s="118" customFormat="1" ht="20.100000000000001" customHeight="1">
      <c r="A9" s="112"/>
      <c r="B9" s="266">
        <v>2</v>
      </c>
      <c r="C9" s="267" t="s">
        <v>50</v>
      </c>
      <c r="D9" s="97"/>
      <c r="E9" s="267" t="s">
        <v>642</v>
      </c>
      <c r="F9" s="97"/>
      <c r="G9" s="123"/>
      <c r="H9" s="123"/>
      <c r="I9" s="135" t="str">
        <f t="shared" ref="I9:I37" si="0">IF(H9="Geo-coded","Map",IF(H9="Geo-Reference","-",""))</f>
        <v/>
      </c>
      <c r="J9" s="273"/>
      <c r="K9" s="158"/>
      <c r="L9" s="158"/>
      <c r="M9" s="159"/>
      <c r="N9" s="125"/>
      <c r="O9" s="169"/>
      <c r="P9" s="268"/>
      <c r="Q9" s="112"/>
    </row>
    <row r="10" spans="1:17" s="118" customFormat="1" ht="20.100000000000001" customHeight="1">
      <c r="A10" s="112"/>
      <c r="B10" s="266">
        <v>3</v>
      </c>
      <c r="C10" s="267" t="s">
        <v>50</v>
      </c>
      <c r="D10" s="97"/>
      <c r="E10" s="267" t="s">
        <v>642</v>
      </c>
      <c r="F10" s="97"/>
      <c r="G10" s="123"/>
      <c r="H10" s="123"/>
      <c r="I10" s="135" t="str">
        <f t="shared" si="0"/>
        <v/>
      </c>
      <c r="J10" s="273"/>
      <c r="K10" s="137"/>
      <c r="L10" s="137"/>
      <c r="M10" s="157"/>
      <c r="N10" s="125"/>
      <c r="O10" s="169"/>
      <c r="P10" s="268"/>
      <c r="Q10" s="112"/>
    </row>
    <row r="11" spans="1:17" s="118" customFormat="1" ht="20.100000000000001" customHeight="1">
      <c r="A11" s="112"/>
      <c r="B11" s="266">
        <v>4</v>
      </c>
      <c r="C11" s="267" t="s">
        <v>50</v>
      </c>
      <c r="D11" s="97"/>
      <c r="E11" s="267" t="s">
        <v>642</v>
      </c>
      <c r="F11" s="97"/>
      <c r="G11" s="123"/>
      <c r="H11" s="123"/>
      <c r="I11" s="135" t="str">
        <f t="shared" si="0"/>
        <v/>
      </c>
      <c r="J11" s="273"/>
      <c r="K11" s="137"/>
      <c r="L11" s="137"/>
      <c r="M11" s="157"/>
      <c r="N11" s="125"/>
      <c r="O11" s="169"/>
      <c r="P11" s="268"/>
      <c r="Q11" s="112"/>
    </row>
    <row r="12" spans="1:17" s="118" customFormat="1" ht="20.100000000000001" customHeight="1">
      <c r="A12" s="112"/>
      <c r="B12" s="266">
        <v>5</v>
      </c>
      <c r="C12" s="267" t="s">
        <v>50</v>
      </c>
      <c r="D12" s="97"/>
      <c r="E12" s="267" t="s">
        <v>642</v>
      </c>
      <c r="F12" s="97"/>
      <c r="G12" s="123"/>
      <c r="H12" s="123"/>
      <c r="I12" s="135" t="str">
        <f t="shared" si="0"/>
        <v/>
      </c>
      <c r="J12" s="273"/>
      <c r="K12" s="137"/>
      <c r="L12" s="137"/>
      <c r="M12" s="157"/>
      <c r="N12" s="125"/>
      <c r="O12" s="169"/>
      <c r="P12" s="268"/>
      <c r="Q12" s="112"/>
    </row>
    <row r="13" spans="1:17" s="118" customFormat="1" ht="20.100000000000001" customHeight="1">
      <c r="A13" s="112"/>
      <c r="B13" s="266">
        <v>6</v>
      </c>
      <c r="C13" s="267" t="s">
        <v>50</v>
      </c>
      <c r="D13" s="97"/>
      <c r="E13" s="267" t="s">
        <v>642</v>
      </c>
      <c r="F13" s="97"/>
      <c r="G13" s="123"/>
      <c r="H13" s="123"/>
      <c r="I13" s="135" t="str">
        <f t="shared" si="0"/>
        <v/>
      </c>
      <c r="J13" s="273"/>
      <c r="K13" s="137"/>
      <c r="L13" s="137"/>
      <c r="M13" s="157"/>
      <c r="N13" s="125"/>
      <c r="O13" s="169"/>
      <c r="P13" s="268"/>
      <c r="Q13" s="112"/>
    </row>
    <row r="14" spans="1:17" s="118" customFormat="1" ht="20.100000000000001" customHeight="1">
      <c r="A14" s="112"/>
      <c r="B14" s="266">
        <v>7</v>
      </c>
      <c r="C14" s="267" t="s">
        <v>50</v>
      </c>
      <c r="D14" s="97"/>
      <c r="E14" s="267" t="s">
        <v>642</v>
      </c>
      <c r="F14" s="97"/>
      <c r="G14" s="123"/>
      <c r="H14" s="123"/>
      <c r="I14" s="135" t="str">
        <f t="shared" si="0"/>
        <v/>
      </c>
      <c r="J14" s="273"/>
      <c r="K14" s="137"/>
      <c r="L14" s="137"/>
      <c r="M14" s="157"/>
      <c r="N14" s="125"/>
      <c r="O14" s="169"/>
      <c r="P14" s="268"/>
      <c r="Q14" s="112"/>
    </row>
    <row r="15" spans="1:17" s="118" customFormat="1" ht="20.100000000000001" customHeight="1">
      <c r="A15" s="112"/>
      <c r="B15" s="266">
        <v>8</v>
      </c>
      <c r="C15" s="267" t="s">
        <v>50</v>
      </c>
      <c r="D15" s="97"/>
      <c r="E15" s="267" t="s">
        <v>642</v>
      </c>
      <c r="F15" s="97"/>
      <c r="G15" s="123"/>
      <c r="H15" s="123"/>
      <c r="I15" s="135" t="str">
        <f t="shared" si="0"/>
        <v/>
      </c>
      <c r="J15" s="273"/>
      <c r="K15" s="137"/>
      <c r="L15" s="137"/>
      <c r="M15" s="157"/>
      <c r="N15" s="125"/>
      <c r="O15" s="169"/>
      <c r="P15" s="268"/>
      <c r="Q15" s="112"/>
    </row>
    <row r="16" spans="1:17" s="118" customFormat="1" ht="20.100000000000001" customHeight="1">
      <c r="A16" s="112"/>
      <c r="B16" s="266">
        <v>9</v>
      </c>
      <c r="C16" s="267" t="s">
        <v>50</v>
      </c>
      <c r="D16" s="97"/>
      <c r="E16" s="267" t="s">
        <v>642</v>
      </c>
      <c r="F16" s="97"/>
      <c r="G16" s="123"/>
      <c r="H16" s="123"/>
      <c r="I16" s="135" t="str">
        <f t="shared" si="0"/>
        <v/>
      </c>
      <c r="J16" s="273"/>
      <c r="K16" s="137"/>
      <c r="L16" s="137"/>
      <c r="M16" s="157"/>
      <c r="N16" s="125"/>
      <c r="O16" s="169"/>
      <c r="P16" s="268"/>
      <c r="Q16" s="112"/>
    </row>
    <row r="17" spans="1:17" s="118" customFormat="1" ht="20.100000000000001" customHeight="1">
      <c r="A17" s="112"/>
      <c r="B17" s="266">
        <v>10</v>
      </c>
      <c r="C17" s="267" t="s">
        <v>50</v>
      </c>
      <c r="D17" s="97"/>
      <c r="E17" s="267" t="s">
        <v>642</v>
      </c>
      <c r="F17" s="97"/>
      <c r="G17" s="123"/>
      <c r="H17" s="123"/>
      <c r="I17" s="135" t="str">
        <f t="shared" si="0"/>
        <v/>
      </c>
      <c r="J17" s="273"/>
      <c r="K17" s="137"/>
      <c r="L17" s="137"/>
      <c r="M17" s="157"/>
      <c r="N17" s="125"/>
      <c r="O17" s="169"/>
      <c r="P17" s="268"/>
      <c r="Q17" s="112"/>
    </row>
    <row r="18" spans="1:17" s="118" customFormat="1" ht="20.100000000000001" customHeight="1">
      <c r="A18" s="112"/>
      <c r="B18" s="266">
        <v>11</v>
      </c>
      <c r="C18" s="267" t="s">
        <v>50</v>
      </c>
      <c r="D18" s="97"/>
      <c r="E18" s="267" t="s">
        <v>642</v>
      </c>
      <c r="F18" s="97"/>
      <c r="G18" s="123"/>
      <c r="H18" s="123"/>
      <c r="I18" s="135" t="str">
        <f t="shared" si="0"/>
        <v/>
      </c>
      <c r="J18" s="273"/>
      <c r="K18" s="137"/>
      <c r="L18" s="137"/>
      <c r="M18" s="157"/>
      <c r="N18" s="125"/>
      <c r="O18" s="169"/>
      <c r="P18" s="268"/>
      <c r="Q18" s="112"/>
    </row>
    <row r="19" spans="1:17" s="118" customFormat="1" ht="20.100000000000001" customHeight="1">
      <c r="A19" s="112"/>
      <c r="B19" s="266">
        <v>12</v>
      </c>
      <c r="C19" s="267" t="s">
        <v>50</v>
      </c>
      <c r="D19" s="97"/>
      <c r="E19" s="267" t="s">
        <v>642</v>
      </c>
      <c r="F19" s="97"/>
      <c r="G19" s="123"/>
      <c r="H19" s="123"/>
      <c r="I19" s="135" t="str">
        <f t="shared" si="0"/>
        <v/>
      </c>
      <c r="J19" s="273"/>
      <c r="K19" s="137"/>
      <c r="L19" s="137"/>
      <c r="M19" s="157"/>
      <c r="N19" s="125"/>
      <c r="O19" s="169"/>
      <c r="P19" s="268"/>
      <c r="Q19" s="112"/>
    </row>
    <row r="20" spans="1:17" s="118" customFormat="1" ht="20.100000000000001" customHeight="1">
      <c r="A20" s="112"/>
      <c r="B20" s="266">
        <v>13</v>
      </c>
      <c r="C20" s="267" t="s">
        <v>50</v>
      </c>
      <c r="D20" s="97"/>
      <c r="E20" s="267" t="s">
        <v>642</v>
      </c>
      <c r="F20" s="97"/>
      <c r="G20" s="123"/>
      <c r="H20" s="123"/>
      <c r="I20" s="135" t="str">
        <f t="shared" si="0"/>
        <v/>
      </c>
      <c r="J20" s="273"/>
      <c r="K20" s="137"/>
      <c r="L20" s="137"/>
      <c r="M20" s="157"/>
      <c r="N20" s="125"/>
      <c r="O20" s="169"/>
      <c r="P20" s="268"/>
      <c r="Q20" s="112"/>
    </row>
    <row r="21" spans="1:17" s="118" customFormat="1" ht="20.100000000000001" customHeight="1">
      <c r="A21" s="112"/>
      <c r="B21" s="266">
        <v>14</v>
      </c>
      <c r="C21" s="267" t="s">
        <v>50</v>
      </c>
      <c r="D21" s="97"/>
      <c r="E21" s="267" t="s">
        <v>642</v>
      </c>
      <c r="F21" s="97"/>
      <c r="G21" s="123"/>
      <c r="H21" s="123"/>
      <c r="I21" s="135" t="str">
        <f t="shared" si="0"/>
        <v/>
      </c>
      <c r="J21" s="273"/>
      <c r="K21" s="137"/>
      <c r="L21" s="137"/>
      <c r="M21" s="157"/>
      <c r="N21" s="125"/>
      <c r="O21" s="169"/>
      <c r="P21" s="268"/>
      <c r="Q21" s="112"/>
    </row>
    <row r="22" spans="1:17" s="118" customFormat="1" ht="20.100000000000001" customHeight="1">
      <c r="A22" s="112"/>
      <c r="B22" s="266">
        <v>15</v>
      </c>
      <c r="C22" s="267" t="s">
        <v>50</v>
      </c>
      <c r="D22" s="97"/>
      <c r="E22" s="267" t="s">
        <v>642</v>
      </c>
      <c r="F22" s="97"/>
      <c r="G22" s="123"/>
      <c r="H22" s="123"/>
      <c r="I22" s="135" t="str">
        <f t="shared" si="0"/>
        <v/>
      </c>
      <c r="J22" s="273"/>
      <c r="K22" s="137"/>
      <c r="L22" s="137"/>
      <c r="M22" s="157"/>
      <c r="N22" s="125"/>
      <c r="O22" s="169"/>
      <c r="P22" s="268"/>
      <c r="Q22" s="112"/>
    </row>
    <row r="23" spans="1:17" s="118" customFormat="1" ht="20.100000000000001" customHeight="1">
      <c r="A23" s="112"/>
      <c r="B23" s="266">
        <v>16</v>
      </c>
      <c r="C23" s="267" t="s">
        <v>50</v>
      </c>
      <c r="D23" s="97"/>
      <c r="E23" s="267" t="s">
        <v>642</v>
      </c>
      <c r="F23" s="97"/>
      <c r="G23" s="123"/>
      <c r="H23" s="123"/>
      <c r="I23" s="135" t="str">
        <f t="shared" si="0"/>
        <v/>
      </c>
      <c r="J23" s="273"/>
      <c r="K23" s="137"/>
      <c r="L23" s="137"/>
      <c r="M23" s="157"/>
      <c r="N23" s="125"/>
      <c r="O23" s="169"/>
      <c r="P23" s="268"/>
      <c r="Q23" s="112"/>
    </row>
    <row r="24" spans="1:17" s="118" customFormat="1" ht="20.100000000000001" customHeight="1">
      <c r="A24" s="112"/>
      <c r="B24" s="266">
        <v>17</v>
      </c>
      <c r="C24" s="267" t="s">
        <v>50</v>
      </c>
      <c r="D24" s="97"/>
      <c r="E24" s="267" t="s">
        <v>642</v>
      </c>
      <c r="F24" s="97"/>
      <c r="G24" s="123"/>
      <c r="H24" s="123"/>
      <c r="I24" s="135" t="str">
        <f t="shared" si="0"/>
        <v/>
      </c>
      <c r="J24" s="273"/>
      <c r="K24" s="137"/>
      <c r="L24" s="137"/>
      <c r="M24" s="157"/>
      <c r="N24" s="125"/>
      <c r="O24" s="169"/>
      <c r="P24" s="268"/>
      <c r="Q24" s="112"/>
    </row>
    <row r="25" spans="1:17" s="118" customFormat="1" ht="20.100000000000001" customHeight="1">
      <c r="A25" s="112"/>
      <c r="B25" s="266">
        <v>18</v>
      </c>
      <c r="C25" s="267" t="s">
        <v>50</v>
      </c>
      <c r="D25" s="97"/>
      <c r="E25" s="267" t="s">
        <v>642</v>
      </c>
      <c r="F25" s="97"/>
      <c r="G25" s="123"/>
      <c r="H25" s="123"/>
      <c r="I25" s="135" t="str">
        <f t="shared" si="0"/>
        <v/>
      </c>
      <c r="J25" s="273"/>
      <c r="K25" s="137"/>
      <c r="L25" s="137"/>
      <c r="M25" s="157"/>
      <c r="N25" s="125"/>
      <c r="O25" s="169"/>
      <c r="P25" s="268"/>
      <c r="Q25" s="112"/>
    </row>
    <row r="26" spans="1:17" s="118" customFormat="1" ht="20.100000000000001" customHeight="1">
      <c r="A26" s="112"/>
      <c r="B26" s="266">
        <v>19</v>
      </c>
      <c r="C26" s="267" t="s">
        <v>50</v>
      </c>
      <c r="D26" s="97"/>
      <c r="E26" s="267" t="s">
        <v>642</v>
      </c>
      <c r="F26" s="97"/>
      <c r="G26" s="123"/>
      <c r="H26" s="123"/>
      <c r="I26" s="135" t="str">
        <f t="shared" si="0"/>
        <v/>
      </c>
      <c r="J26" s="273"/>
      <c r="K26" s="137"/>
      <c r="L26" s="137"/>
      <c r="M26" s="157"/>
      <c r="N26" s="125"/>
      <c r="O26" s="169"/>
      <c r="P26" s="268"/>
      <c r="Q26" s="112"/>
    </row>
    <row r="27" spans="1:17" s="118" customFormat="1" ht="20.100000000000001" customHeight="1">
      <c r="A27" s="112"/>
      <c r="B27" s="266">
        <v>20</v>
      </c>
      <c r="C27" s="267" t="s">
        <v>50</v>
      </c>
      <c r="D27" s="97"/>
      <c r="E27" s="267" t="s">
        <v>642</v>
      </c>
      <c r="F27" s="97"/>
      <c r="G27" s="123"/>
      <c r="H27" s="123"/>
      <c r="I27" s="135" t="str">
        <f t="shared" si="0"/>
        <v/>
      </c>
      <c r="J27" s="273"/>
      <c r="K27" s="137"/>
      <c r="L27" s="137"/>
      <c r="M27" s="157"/>
      <c r="N27" s="125"/>
      <c r="O27" s="169"/>
      <c r="P27" s="268"/>
      <c r="Q27" s="112"/>
    </row>
    <row r="28" spans="1:17" s="118" customFormat="1" ht="20.100000000000001" customHeight="1">
      <c r="A28" s="112"/>
      <c r="B28" s="266">
        <v>21</v>
      </c>
      <c r="C28" s="267" t="s">
        <v>50</v>
      </c>
      <c r="D28" s="97"/>
      <c r="E28" s="267" t="s">
        <v>642</v>
      </c>
      <c r="F28" s="97"/>
      <c r="G28" s="123"/>
      <c r="H28" s="123"/>
      <c r="I28" s="135" t="str">
        <f t="shared" si="0"/>
        <v/>
      </c>
      <c r="J28" s="273"/>
      <c r="K28" s="137"/>
      <c r="L28" s="137"/>
      <c r="M28" s="157"/>
      <c r="N28" s="125"/>
      <c r="O28" s="169"/>
      <c r="P28" s="268"/>
      <c r="Q28" s="112"/>
    </row>
    <row r="29" spans="1:17" s="118" customFormat="1" ht="20.100000000000001" customHeight="1">
      <c r="A29" s="112"/>
      <c r="B29" s="266">
        <v>22</v>
      </c>
      <c r="C29" s="267" t="s">
        <v>50</v>
      </c>
      <c r="D29" s="97"/>
      <c r="E29" s="267" t="s">
        <v>642</v>
      </c>
      <c r="F29" s="97"/>
      <c r="G29" s="123"/>
      <c r="H29" s="123"/>
      <c r="I29" s="135" t="str">
        <f t="shared" si="0"/>
        <v/>
      </c>
      <c r="J29" s="273"/>
      <c r="K29" s="137"/>
      <c r="L29" s="137"/>
      <c r="M29" s="157"/>
      <c r="N29" s="125"/>
      <c r="O29" s="169"/>
      <c r="P29" s="268"/>
      <c r="Q29" s="112"/>
    </row>
    <row r="30" spans="1:17" s="118" customFormat="1" ht="20.100000000000001" customHeight="1">
      <c r="A30" s="112"/>
      <c r="B30" s="266">
        <v>23</v>
      </c>
      <c r="C30" s="267" t="s">
        <v>50</v>
      </c>
      <c r="D30" s="97"/>
      <c r="E30" s="267" t="s">
        <v>642</v>
      </c>
      <c r="F30" s="97"/>
      <c r="G30" s="123"/>
      <c r="H30" s="123"/>
      <c r="I30" s="135" t="str">
        <f t="shared" si="0"/>
        <v/>
      </c>
      <c r="J30" s="273"/>
      <c r="K30" s="137"/>
      <c r="L30" s="137"/>
      <c r="M30" s="157"/>
      <c r="N30" s="125"/>
      <c r="O30" s="169"/>
      <c r="P30" s="268"/>
      <c r="Q30" s="112"/>
    </row>
    <row r="31" spans="1:17" s="118" customFormat="1" ht="20.100000000000001" customHeight="1">
      <c r="A31" s="112"/>
      <c r="B31" s="266">
        <v>24</v>
      </c>
      <c r="C31" s="267" t="s">
        <v>50</v>
      </c>
      <c r="D31" s="97"/>
      <c r="E31" s="267" t="s">
        <v>642</v>
      </c>
      <c r="F31" s="97"/>
      <c r="G31" s="123"/>
      <c r="H31" s="123"/>
      <c r="I31" s="135" t="str">
        <f t="shared" si="0"/>
        <v/>
      </c>
      <c r="J31" s="273"/>
      <c r="K31" s="137"/>
      <c r="L31" s="137"/>
      <c r="M31" s="157"/>
      <c r="N31" s="125"/>
      <c r="O31" s="169"/>
      <c r="P31" s="268"/>
      <c r="Q31" s="112"/>
    </row>
    <row r="32" spans="1:17" s="118" customFormat="1" ht="20.100000000000001" customHeight="1">
      <c r="A32" s="112"/>
      <c r="B32" s="266">
        <v>25</v>
      </c>
      <c r="C32" s="267" t="s">
        <v>50</v>
      </c>
      <c r="D32" s="97"/>
      <c r="E32" s="267" t="s">
        <v>642</v>
      </c>
      <c r="F32" s="97"/>
      <c r="G32" s="123"/>
      <c r="H32" s="123"/>
      <c r="I32" s="135" t="str">
        <f t="shared" si="0"/>
        <v/>
      </c>
      <c r="J32" s="273"/>
      <c r="K32" s="137"/>
      <c r="L32" s="137"/>
      <c r="M32" s="157"/>
      <c r="N32" s="125"/>
      <c r="O32" s="169"/>
      <c r="P32" s="268"/>
      <c r="Q32" s="112"/>
    </row>
    <row r="33" spans="1:17" s="118" customFormat="1" ht="20.100000000000001" customHeight="1">
      <c r="A33" s="112"/>
      <c r="B33" s="266">
        <v>26</v>
      </c>
      <c r="C33" s="267" t="s">
        <v>50</v>
      </c>
      <c r="D33" s="97"/>
      <c r="E33" s="267" t="s">
        <v>642</v>
      </c>
      <c r="F33" s="97"/>
      <c r="G33" s="123"/>
      <c r="H33" s="123"/>
      <c r="I33" s="135" t="str">
        <f t="shared" si="0"/>
        <v/>
      </c>
      <c r="J33" s="273"/>
      <c r="K33" s="137"/>
      <c r="L33" s="137"/>
      <c r="M33" s="157"/>
      <c r="N33" s="125"/>
      <c r="O33" s="169"/>
      <c r="P33" s="268"/>
      <c r="Q33" s="112"/>
    </row>
    <row r="34" spans="1:17" s="118" customFormat="1" ht="20.100000000000001" customHeight="1">
      <c r="A34" s="112"/>
      <c r="B34" s="266">
        <v>27</v>
      </c>
      <c r="C34" s="267" t="s">
        <v>50</v>
      </c>
      <c r="D34" s="97"/>
      <c r="E34" s="267" t="s">
        <v>642</v>
      </c>
      <c r="F34" s="97"/>
      <c r="G34" s="123"/>
      <c r="H34" s="123"/>
      <c r="I34" s="135" t="str">
        <f t="shared" si="0"/>
        <v/>
      </c>
      <c r="J34" s="273"/>
      <c r="K34" s="137"/>
      <c r="L34" s="137"/>
      <c r="M34" s="157"/>
      <c r="N34" s="125"/>
      <c r="O34" s="169"/>
      <c r="P34" s="268"/>
      <c r="Q34" s="112"/>
    </row>
    <row r="35" spans="1:17" s="118" customFormat="1" ht="20.100000000000001" customHeight="1">
      <c r="A35" s="112"/>
      <c r="B35" s="266">
        <v>28</v>
      </c>
      <c r="C35" s="267" t="s">
        <v>50</v>
      </c>
      <c r="D35" s="97"/>
      <c r="E35" s="267" t="s">
        <v>642</v>
      </c>
      <c r="F35" s="97"/>
      <c r="G35" s="123"/>
      <c r="H35" s="123"/>
      <c r="I35" s="135" t="str">
        <f t="shared" si="0"/>
        <v/>
      </c>
      <c r="J35" s="273"/>
      <c r="K35" s="137"/>
      <c r="L35" s="137"/>
      <c r="M35" s="157"/>
      <c r="N35" s="125"/>
      <c r="O35" s="169"/>
      <c r="P35" s="268"/>
      <c r="Q35" s="112"/>
    </row>
    <row r="36" spans="1:17" s="118" customFormat="1" ht="20.100000000000001" customHeight="1">
      <c r="A36" s="112"/>
      <c r="B36" s="266">
        <v>29</v>
      </c>
      <c r="C36" s="267" t="s">
        <v>50</v>
      </c>
      <c r="D36" s="97"/>
      <c r="E36" s="267" t="s">
        <v>642</v>
      </c>
      <c r="F36" s="97"/>
      <c r="G36" s="123"/>
      <c r="H36" s="123"/>
      <c r="I36" s="135" t="str">
        <f t="shared" si="0"/>
        <v/>
      </c>
      <c r="J36" s="273"/>
      <c r="K36" s="137"/>
      <c r="L36" s="137"/>
      <c r="M36" s="157"/>
      <c r="N36" s="125"/>
      <c r="O36" s="169"/>
      <c r="P36" s="268"/>
      <c r="Q36" s="112"/>
    </row>
    <row r="37" spans="1:17" s="118" customFormat="1" ht="20.100000000000001" customHeight="1" thickBot="1">
      <c r="A37" s="112"/>
      <c r="B37" s="269">
        <v>30</v>
      </c>
      <c r="C37" s="270" t="s">
        <v>50</v>
      </c>
      <c r="D37" s="99"/>
      <c r="E37" s="270" t="s">
        <v>642</v>
      </c>
      <c r="F37" s="99"/>
      <c r="G37" s="128"/>
      <c r="H37" s="128"/>
      <c r="I37" s="136" t="str">
        <f t="shared" si="0"/>
        <v/>
      </c>
      <c r="J37" s="274"/>
      <c r="K37" s="160"/>
      <c r="L37" s="160"/>
      <c r="M37" s="161"/>
      <c r="N37" s="130"/>
      <c r="O37" s="170"/>
      <c r="P37" s="271"/>
      <c r="Q37" s="112"/>
    </row>
    <row r="38" spans="1:17" ht="20.100000000000001" customHeight="1">
      <c r="A38" s="27"/>
      <c r="B38" s="28"/>
      <c r="C38" s="27"/>
      <c r="D38" s="27"/>
      <c r="E38" s="27"/>
      <c r="F38" s="27"/>
      <c r="G38" s="28"/>
      <c r="H38" s="27"/>
      <c r="I38" s="28"/>
      <c r="J38" s="28"/>
      <c r="K38" s="28"/>
      <c r="L38" s="28"/>
      <c r="M38" s="28"/>
      <c r="N38" s="27"/>
      <c r="O38" s="27"/>
      <c r="P38" s="27"/>
      <c r="Q38" s="27"/>
    </row>
  </sheetData>
  <sheetProtection sheet="1" objects="1" scenarios="1"/>
  <mergeCells count="15">
    <mergeCell ref="L5:M5"/>
    <mergeCell ref="B2:P2"/>
    <mergeCell ref="B4:B6"/>
    <mergeCell ref="C4:C6"/>
    <mergeCell ref="D4:D6"/>
    <mergeCell ref="P4:P6"/>
    <mergeCell ref="E4:E6"/>
    <mergeCell ref="H4:H6"/>
    <mergeCell ref="K4:M4"/>
    <mergeCell ref="I4:I6"/>
    <mergeCell ref="G4:G6"/>
    <mergeCell ref="K5:K6"/>
    <mergeCell ref="F4:F6"/>
    <mergeCell ref="O4:O6"/>
    <mergeCell ref="J4:J6"/>
  </mergeCells>
  <phoneticPr fontId="10"/>
  <conditionalFormatting sqref="M8">
    <cfRule type="expression" dxfId="40" priority="19">
      <formula>AND(L8="PS指定",J8="PS")</formula>
    </cfRule>
  </conditionalFormatting>
  <conditionalFormatting sqref="L8">
    <cfRule type="expression" dxfId="39" priority="17">
      <formula>J8="PS"</formula>
    </cfRule>
  </conditionalFormatting>
  <conditionalFormatting sqref="K8">
    <cfRule type="expression" dxfId="38" priority="25">
      <formula>J8="UTM"</formula>
    </cfRule>
  </conditionalFormatting>
  <conditionalFormatting sqref="K9:K37">
    <cfRule type="expression" dxfId="37" priority="3">
      <formula>J9="UTM"</formula>
    </cfRule>
  </conditionalFormatting>
  <conditionalFormatting sqref="L9:L37">
    <cfRule type="expression" dxfId="36" priority="2">
      <formula>J9="PS"</formula>
    </cfRule>
  </conditionalFormatting>
  <conditionalFormatting sqref="M9:M37">
    <cfRule type="expression" dxfId="35" priority="1">
      <formula>AND(L9="PS指定",J9="PS")</formula>
    </cfRule>
  </conditionalFormatting>
  <dataValidations count="2">
    <dataValidation type="list" allowBlank="1" showInputMessage="1" showErrorMessage="1" sqref="K8:K37">
      <formula1>IF(J8="UTM",UTMZoneNo,"")</formula1>
    </dataValidation>
    <dataValidation type="list" allowBlank="1" showInputMessage="1" showErrorMessage="1" sqref="L8:L37">
      <formula1>IF(J8="PS",PS選択,"")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1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参照用!$D$110:$D$111</xm:f>
          </x14:formula1>
          <xm:sqref>F8:F37</xm:sqref>
        </x14:dataValidation>
        <x14:dataValidation type="list" allowBlank="1" showInputMessage="1" showErrorMessage="1">
          <x14:formula1>
            <xm:f>参照用!$C$88:$C$90</xm:f>
          </x14:formula1>
          <xm:sqref>G8:G37</xm:sqref>
        </x14:dataValidation>
        <x14:dataValidation type="list" allowBlank="1" showInputMessage="1" showErrorMessage="1">
          <x14:formula1>
            <xm:f>参照用!$D$99:$D$100</xm:f>
          </x14:formula1>
          <xm:sqref>H8:H37</xm:sqref>
        </x14:dataValidation>
        <x14:dataValidation type="list" allowBlank="1" showInputMessage="1" showErrorMessage="1">
          <x14:formula1>
            <xm:f>参照用!$D$93:$D$96</xm:f>
          </x14:formula1>
          <xm:sqref>J8:J37</xm:sqref>
        </x14:dataValidation>
        <x14:dataValidation type="list" allowBlank="1" showInputMessage="1" showErrorMessage="1">
          <x14:formula1>
            <xm:f>参照用!$D$149:$D$150</xm:f>
          </x14:formula1>
          <xm:sqref>N8:N37</xm:sqref>
        </x14:dataValidation>
        <x14:dataValidation type="list" allowBlank="1" showInputMessage="1" showErrorMessage="1">
          <x14:formula1>
            <xm:f>参照用!$D$52:$D$61</xm:f>
          </x14:formula1>
          <xm:sqref>P8:P37</xm:sqref>
        </x14:dataValidation>
        <x14:dataValidation type="list" allowBlank="1" showInputMessage="1" showErrorMessage="1">
          <x14:formula1>
            <xm:f>参照用!$D$155:$D$164</xm:f>
          </x14:formula1>
          <xm:sqref>O8:O37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40"/>
  <sheetViews>
    <sheetView zoomScaleNormal="100" workbookViewId="0">
      <selection activeCell="D8" sqref="D8"/>
    </sheetView>
  </sheetViews>
  <sheetFormatPr defaultRowHeight="14.25"/>
  <cols>
    <col min="1" max="1" width="2" style="1" customWidth="1"/>
    <col min="2" max="2" width="5.625" style="250" customWidth="1"/>
    <col min="3" max="3" width="9.625" style="1" customWidth="1"/>
    <col min="4" max="4" width="12.625" style="1" customWidth="1"/>
    <col min="5" max="5" width="18.625" style="1" customWidth="1"/>
    <col min="6" max="6" width="10.625" style="1" customWidth="1"/>
    <col min="7" max="7" width="22.625" style="1" customWidth="1"/>
    <col min="8" max="8" width="14.25" style="250" bestFit="1" customWidth="1"/>
    <col min="9" max="9" width="11.875" style="1" bestFit="1" customWidth="1"/>
    <col min="10" max="11" width="9.625" style="250" customWidth="1"/>
    <col min="12" max="12" width="13.125" style="250" customWidth="1"/>
    <col min="13" max="13" width="10.625" style="250" bestFit="1" customWidth="1"/>
    <col min="14" max="15" width="10.625" style="250" customWidth="1"/>
    <col min="16" max="16" width="11.875" style="250" bestFit="1" customWidth="1"/>
    <col min="17" max="20" width="10.625" style="250" customWidth="1"/>
    <col min="21" max="21" width="11.125" style="1" customWidth="1"/>
    <col min="22" max="22" width="12.625" style="1" customWidth="1"/>
    <col min="23" max="24" width="11.125" style="1" customWidth="1"/>
    <col min="25" max="25" width="13" style="1" bestFit="1" customWidth="1"/>
    <col min="26" max="26" width="15.25" style="1" hidden="1" customWidth="1"/>
    <col min="27" max="27" width="1.75" style="1" customWidth="1"/>
    <col min="28" max="28" width="20.625" style="1" hidden="1" customWidth="1"/>
    <col min="29" max="16384" width="9" style="1"/>
  </cols>
  <sheetData>
    <row r="1" spans="1:28" ht="20.100000000000001" customHeight="1">
      <c r="A1" s="27"/>
      <c r="B1" s="28"/>
      <c r="C1" s="27"/>
      <c r="D1" s="27"/>
      <c r="E1" s="27"/>
      <c r="F1" s="27"/>
      <c r="G1" s="27"/>
      <c r="H1" s="28"/>
      <c r="I1" s="27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7"/>
      <c r="V1" s="27"/>
      <c r="W1" s="27"/>
      <c r="X1" s="27"/>
      <c r="Y1" s="29"/>
      <c r="Z1" s="27"/>
      <c r="AA1" s="27"/>
    </row>
    <row r="2" spans="1:28" ht="30" customHeight="1">
      <c r="A2" s="27"/>
      <c r="B2" s="416" t="s">
        <v>647</v>
      </c>
      <c r="C2" s="416"/>
      <c r="D2" s="416"/>
      <c r="E2" s="416"/>
      <c r="F2" s="416"/>
      <c r="G2" s="416"/>
      <c r="H2" s="416"/>
      <c r="I2" s="416"/>
      <c r="J2" s="416"/>
      <c r="K2" s="416"/>
      <c r="L2" s="416"/>
      <c r="M2" s="416"/>
      <c r="N2" s="416"/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27"/>
    </row>
    <row r="3" spans="1:28" ht="20.100000000000001" customHeight="1" thickBot="1">
      <c r="A3" s="27"/>
      <c r="B3" s="28"/>
      <c r="C3" s="27"/>
      <c r="D3" s="27"/>
      <c r="E3" s="27"/>
      <c r="F3" s="27"/>
      <c r="G3" s="27"/>
      <c r="H3" s="28"/>
      <c r="I3" s="27"/>
      <c r="J3" s="30"/>
      <c r="K3" s="30"/>
      <c r="L3" s="28"/>
      <c r="M3" s="28"/>
      <c r="N3" s="28"/>
      <c r="O3" s="28"/>
      <c r="P3" s="28"/>
      <c r="Q3" s="28"/>
      <c r="R3" s="28"/>
      <c r="S3" s="28"/>
      <c r="T3" s="28"/>
      <c r="U3" s="27"/>
      <c r="V3" s="27"/>
      <c r="W3" s="27"/>
      <c r="X3" s="27"/>
      <c r="Y3" s="27"/>
      <c r="Z3" s="27"/>
      <c r="AA3" s="27"/>
    </row>
    <row r="4" spans="1:28" ht="20.100000000000001" customHeight="1">
      <c r="A4" s="27"/>
      <c r="B4" s="385" t="s">
        <v>8</v>
      </c>
      <c r="C4" s="388" t="s">
        <v>1</v>
      </c>
      <c r="D4" s="388" t="s">
        <v>291</v>
      </c>
      <c r="E4" s="388" t="s">
        <v>14</v>
      </c>
      <c r="F4" s="388" t="s">
        <v>6</v>
      </c>
      <c r="G4" s="394" t="s">
        <v>10</v>
      </c>
      <c r="H4" s="394" t="s">
        <v>15</v>
      </c>
      <c r="I4" s="394" t="s">
        <v>166</v>
      </c>
      <c r="J4" s="400" t="s">
        <v>0</v>
      </c>
      <c r="K4" s="408" t="s">
        <v>322</v>
      </c>
      <c r="L4" s="397" t="s">
        <v>321</v>
      </c>
      <c r="M4" s="398"/>
      <c r="N4" s="398"/>
      <c r="O4" s="398"/>
      <c r="P4" s="398"/>
      <c r="Q4" s="398"/>
      <c r="R4" s="398"/>
      <c r="S4" s="398"/>
      <c r="T4" s="399"/>
      <c r="U4" s="32"/>
      <c r="V4" s="413" t="s">
        <v>316</v>
      </c>
      <c r="W4" s="413" t="s">
        <v>541</v>
      </c>
      <c r="X4" s="413" t="s">
        <v>323</v>
      </c>
      <c r="Y4" s="405" t="s">
        <v>5</v>
      </c>
      <c r="Z4" s="391" t="s">
        <v>32</v>
      </c>
      <c r="AA4" s="27"/>
    </row>
    <row r="5" spans="1:28" ht="20.100000000000001" customHeight="1">
      <c r="A5" s="27"/>
      <c r="B5" s="386"/>
      <c r="C5" s="389"/>
      <c r="D5" s="389"/>
      <c r="E5" s="389"/>
      <c r="F5" s="389"/>
      <c r="G5" s="395"/>
      <c r="H5" s="395"/>
      <c r="I5" s="395"/>
      <c r="J5" s="401"/>
      <c r="K5" s="409"/>
      <c r="L5" s="403" t="s">
        <v>266</v>
      </c>
      <c r="M5" s="382" t="s">
        <v>18</v>
      </c>
      <c r="N5" s="411"/>
      <c r="O5" s="412"/>
      <c r="P5" s="382" t="s">
        <v>20</v>
      </c>
      <c r="Q5" s="411"/>
      <c r="R5" s="411"/>
      <c r="S5" s="411"/>
      <c r="T5" s="383"/>
      <c r="U5" s="33" t="s">
        <v>30</v>
      </c>
      <c r="V5" s="389"/>
      <c r="W5" s="414"/>
      <c r="X5" s="414"/>
      <c r="Y5" s="406"/>
      <c r="Z5" s="392"/>
      <c r="AA5" s="27"/>
    </row>
    <row r="6" spans="1:28" ht="20.100000000000001" customHeight="1">
      <c r="A6" s="27"/>
      <c r="B6" s="387"/>
      <c r="C6" s="390"/>
      <c r="D6" s="417"/>
      <c r="E6" s="390"/>
      <c r="F6" s="390"/>
      <c r="G6" s="396"/>
      <c r="H6" s="396"/>
      <c r="I6" s="396"/>
      <c r="J6" s="402"/>
      <c r="K6" s="410"/>
      <c r="L6" s="404"/>
      <c r="M6" s="31" t="s">
        <v>21</v>
      </c>
      <c r="N6" s="31" t="s">
        <v>286</v>
      </c>
      <c r="O6" s="31" t="s">
        <v>285</v>
      </c>
      <c r="P6" s="31" t="s">
        <v>21</v>
      </c>
      <c r="Q6" s="197" t="s">
        <v>27</v>
      </c>
      <c r="R6" s="197" t="s">
        <v>28</v>
      </c>
      <c r="S6" s="31" t="s">
        <v>24</v>
      </c>
      <c r="T6" s="35" t="s">
        <v>25</v>
      </c>
      <c r="U6" s="34"/>
      <c r="V6" s="417"/>
      <c r="W6" s="415"/>
      <c r="X6" s="415"/>
      <c r="Y6" s="407"/>
      <c r="Z6" s="393"/>
      <c r="AA6" s="27"/>
    </row>
    <row r="7" spans="1:28" s="118" customFormat="1" ht="20.100000000000001" customHeight="1" thickBot="1">
      <c r="A7" s="112"/>
      <c r="B7" s="89" t="s">
        <v>354</v>
      </c>
      <c r="C7" s="113" t="s">
        <v>355</v>
      </c>
      <c r="D7" s="113" t="s">
        <v>567</v>
      </c>
      <c r="E7" s="113" t="s">
        <v>570</v>
      </c>
      <c r="F7" s="113" t="s">
        <v>574</v>
      </c>
      <c r="G7" s="262" t="s">
        <v>177</v>
      </c>
      <c r="H7" s="113" t="s">
        <v>317</v>
      </c>
      <c r="I7" s="113" t="s">
        <v>571</v>
      </c>
      <c r="J7" s="114" t="s">
        <v>572</v>
      </c>
      <c r="K7" s="89" t="s">
        <v>2</v>
      </c>
      <c r="L7" s="113" t="s">
        <v>269</v>
      </c>
      <c r="M7" s="113" t="s">
        <v>565</v>
      </c>
      <c r="N7" s="113" t="s">
        <v>570</v>
      </c>
      <c r="O7" s="113" t="s">
        <v>570</v>
      </c>
      <c r="P7" s="91" t="s">
        <v>573</v>
      </c>
      <c r="Q7" s="91" t="s">
        <v>570</v>
      </c>
      <c r="R7" s="91" t="s">
        <v>570</v>
      </c>
      <c r="S7" s="91" t="s">
        <v>570</v>
      </c>
      <c r="T7" s="139" t="s">
        <v>567</v>
      </c>
      <c r="U7" s="115" t="s">
        <v>635</v>
      </c>
      <c r="V7" s="114" t="s">
        <v>570</v>
      </c>
      <c r="W7" s="114" t="s">
        <v>569</v>
      </c>
      <c r="X7" s="114" t="s">
        <v>568</v>
      </c>
      <c r="Y7" s="171">
        <v>0</v>
      </c>
      <c r="Z7" s="117"/>
      <c r="AA7" s="112"/>
    </row>
    <row r="8" spans="1:28" s="118" customFormat="1" ht="20.100000000000001" customHeight="1" thickTop="1">
      <c r="A8" s="112"/>
      <c r="B8" s="253">
        <v>1</v>
      </c>
      <c r="C8" s="254" t="s">
        <v>637</v>
      </c>
      <c r="D8" s="95"/>
      <c r="E8" s="95"/>
      <c r="F8" s="254" t="s">
        <v>283</v>
      </c>
      <c r="G8" s="95"/>
      <c r="H8" s="119"/>
      <c r="I8" s="254" t="s">
        <v>284</v>
      </c>
      <c r="J8" s="120" t="str">
        <f>IF(I8="Geo-coded","Map",IF(I8="Geo-Reference","",""))</f>
        <v>Map</v>
      </c>
      <c r="K8" s="272"/>
      <c r="L8" s="173"/>
      <c r="M8" s="137"/>
      <c r="N8" s="176"/>
      <c r="O8" s="177"/>
      <c r="P8" s="137"/>
      <c r="Q8" s="177"/>
      <c r="R8" s="177"/>
      <c r="S8" s="177"/>
      <c r="T8" s="181"/>
      <c r="U8" s="121"/>
      <c r="V8" s="122"/>
      <c r="W8" s="122"/>
      <c r="X8" s="122"/>
      <c r="Y8" s="168"/>
      <c r="Z8" s="265"/>
      <c r="AA8" s="112"/>
      <c r="AB8" s="118" t="str">
        <f>D8&amp;"L2.1"</f>
        <v>L2.1</v>
      </c>
    </row>
    <row r="9" spans="1:28" s="118" customFormat="1" ht="20.100000000000001" customHeight="1">
      <c r="A9" s="112"/>
      <c r="B9" s="256">
        <v>2</v>
      </c>
      <c r="C9" s="257" t="s">
        <v>50</v>
      </c>
      <c r="D9" s="97"/>
      <c r="E9" s="97"/>
      <c r="F9" s="257" t="s">
        <v>282</v>
      </c>
      <c r="G9" s="97"/>
      <c r="H9" s="123"/>
      <c r="I9" s="257" t="s">
        <v>284</v>
      </c>
      <c r="J9" s="124" t="str">
        <f t="shared" ref="J9:J37" si="0">IF(I9="Geo-coded","Map",IF(I9="Geo-Reference","",""))</f>
        <v>Map</v>
      </c>
      <c r="K9" s="273"/>
      <c r="L9" s="174"/>
      <c r="M9" s="158"/>
      <c r="N9" s="177"/>
      <c r="O9" s="177"/>
      <c r="P9" s="137"/>
      <c r="Q9" s="180"/>
      <c r="R9" s="177"/>
      <c r="S9" s="177"/>
      <c r="T9" s="181"/>
      <c r="U9" s="125"/>
      <c r="V9" s="126"/>
      <c r="W9" s="126"/>
      <c r="X9" s="122"/>
      <c r="Y9" s="169"/>
      <c r="Z9" s="268"/>
      <c r="AA9" s="112"/>
      <c r="AB9" s="118" t="str">
        <f t="shared" ref="AB9:AB37" si="1">D9&amp;"L2.1"</f>
        <v>L2.1</v>
      </c>
    </row>
    <row r="10" spans="1:28" s="118" customFormat="1" ht="20.100000000000001" customHeight="1">
      <c r="A10" s="112"/>
      <c r="B10" s="256">
        <v>3</v>
      </c>
      <c r="C10" s="257" t="s">
        <v>50</v>
      </c>
      <c r="D10" s="97"/>
      <c r="E10" s="97"/>
      <c r="F10" s="257" t="s">
        <v>282</v>
      </c>
      <c r="G10" s="97"/>
      <c r="H10" s="123"/>
      <c r="I10" s="257" t="s">
        <v>284</v>
      </c>
      <c r="J10" s="124" t="str">
        <f t="shared" si="0"/>
        <v>Map</v>
      </c>
      <c r="K10" s="273"/>
      <c r="L10" s="173"/>
      <c r="M10" s="137"/>
      <c r="N10" s="177"/>
      <c r="O10" s="177"/>
      <c r="P10" s="137"/>
      <c r="Q10" s="177"/>
      <c r="R10" s="177"/>
      <c r="S10" s="177"/>
      <c r="T10" s="181"/>
      <c r="U10" s="125"/>
      <c r="V10" s="126"/>
      <c r="W10" s="126"/>
      <c r="X10" s="122"/>
      <c r="Y10" s="169"/>
      <c r="Z10" s="268"/>
      <c r="AA10" s="112"/>
      <c r="AB10" s="118" t="str">
        <f t="shared" si="1"/>
        <v>L2.1</v>
      </c>
    </row>
    <row r="11" spans="1:28" s="118" customFormat="1" ht="20.100000000000001" customHeight="1">
      <c r="A11" s="112"/>
      <c r="B11" s="256">
        <v>4</v>
      </c>
      <c r="C11" s="257" t="s">
        <v>50</v>
      </c>
      <c r="D11" s="97"/>
      <c r="E11" s="97"/>
      <c r="F11" s="257" t="s">
        <v>282</v>
      </c>
      <c r="G11" s="97"/>
      <c r="H11" s="123"/>
      <c r="I11" s="257" t="s">
        <v>284</v>
      </c>
      <c r="J11" s="124" t="str">
        <f t="shared" si="0"/>
        <v>Map</v>
      </c>
      <c r="K11" s="273"/>
      <c r="L11" s="173"/>
      <c r="M11" s="137"/>
      <c r="N11" s="177"/>
      <c r="O11" s="177"/>
      <c r="P11" s="137"/>
      <c r="Q11" s="177"/>
      <c r="R11" s="177"/>
      <c r="S11" s="177"/>
      <c r="T11" s="181"/>
      <c r="U11" s="125"/>
      <c r="V11" s="126"/>
      <c r="W11" s="126"/>
      <c r="X11" s="122"/>
      <c r="Y11" s="169"/>
      <c r="Z11" s="268"/>
      <c r="AA11" s="112"/>
      <c r="AB11" s="118" t="str">
        <f t="shared" si="1"/>
        <v>L2.1</v>
      </c>
    </row>
    <row r="12" spans="1:28" s="118" customFormat="1" ht="20.100000000000001" customHeight="1">
      <c r="A12" s="112"/>
      <c r="B12" s="256">
        <v>5</v>
      </c>
      <c r="C12" s="257" t="s">
        <v>50</v>
      </c>
      <c r="D12" s="97"/>
      <c r="E12" s="97"/>
      <c r="F12" s="257" t="s">
        <v>282</v>
      </c>
      <c r="G12" s="97"/>
      <c r="H12" s="123"/>
      <c r="I12" s="257" t="s">
        <v>284</v>
      </c>
      <c r="J12" s="124" t="str">
        <f t="shared" si="0"/>
        <v>Map</v>
      </c>
      <c r="K12" s="273"/>
      <c r="L12" s="173"/>
      <c r="M12" s="137"/>
      <c r="N12" s="177"/>
      <c r="O12" s="177"/>
      <c r="P12" s="137"/>
      <c r="Q12" s="177"/>
      <c r="R12" s="177"/>
      <c r="S12" s="177"/>
      <c r="T12" s="181"/>
      <c r="U12" s="125"/>
      <c r="V12" s="126"/>
      <c r="W12" s="126"/>
      <c r="X12" s="122"/>
      <c r="Y12" s="169"/>
      <c r="Z12" s="268"/>
      <c r="AA12" s="112"/>
      <c r="AB12" s="118" t="str">
        <f t="shared" si="1"/>
        <v>L2.1</v>
      </c>
    </row>
    <row r="13" spans="1:28" s="118" customFormat="1" ht="20.100000000000001" customHeight="1">
      <c r="A13" s="112"/>
      <c r="B13" s="256">
        <v>6</v>
      </c>
      <c r="C13" s="257" t="s">
        <v>50</v>
      </c>
      <c r="D13" s="97"/>
      <c r="E13" s="97"/>
      <c r="F13" s="257" t="s">
        <v>282</v>
      </c>
      <c r="G13" s="97"/>
      <c r="H13" s="123"/>
      <c r="I13" s="257" t="s">
        <v>284</v>
      </c>
      <c r="J13" s="124" t="str">
        <f t="shared" si="0"/>
        <v>Map</v>
      </c>
      <c r="K13" s="273"/>
      <c r="L13" s="173"/>
      <c r="M13" s="137"/>
      <c r="N13" s="177"/>
      <c r="O13" s="177"/>
      <c r="P13" s="137"/>
      <c r="Q13" s="177"/>
      <c r="R13" s="177"/>
      <c r="S13" s="177"/>
      <c r="T13" s="181"/>
      <c r="U13" s="125"/>
      <c r="V13" s="126"/>
      <c r="W13" s="126"/>
      <c r="X13" s="122"/>
      <c r="Y13" s="169"/>
      <c r="Z13" s="268"/>
      <c r="AA13" s="112"/>
      <c r="AB13" s="118" t="str">
        <f t="shared" si="1"/>
        <v>L2.1</v>
      </c>
    </row>
    <row r="14" spans="1:28" s="118" customFormat="1" ht="20.100000000000001" customHeight="1">
      <c r="A14" s="112"/>
      <c r="B14" s="256">
        <v>7</v>
      </c>
      <c r="C14" s="257" t="s">
        <v>50</v>
      </c>
      <c r="D14" s="97"/>
      <c r="E14" s="97"/>
      <c r="F14" s="257" t="s">
        <v>282</v>
      </c>
      <c r="G14" s="97"/>
      <c r="H14" s="123"/>
      <c r="I14" s="257" t="s">
        <v>284</v>
      </c>
      <c r="J14" s="124" t="str">
        <f t="shared" si="0"/>
        <v>Map</v>
      </c>
      <c r="K14" s="273"/>
      <c r="L14" s="173"/>
      <c r="M14" s="137"/>
      <c r="N14" s="177"/>
      <c r="O14" s="177"/>
      <c r="P14" s="137"/>
      <c r="Q14" s="177"/>
      <c r="R14" s="177"/>
      <c r="S14" s="177"/>
      <c r="T14" s="181"/>
      <c r="U14" s="125"/>
      <c r="V14" s="126"/>
      <c r="W14" s="126"/>
      <c r="X14" s="122"/>
      <c r="Y14" s="169"/>
      <c r="Z14" s="268"/>
      <c r="AA14" s="112"/>
      <c r="AB14" s="118" t="str">
        <f t="shared" si="1"/>
        <v>L2.1</v>
      </c>
    </row>
    <row r="15" spans="1:28" s="118" customFormat="1" ht="20.100000000000001" customHeight="1">
      <c r="A15" s="112"/>
      <c r="B15" s="256">
        <v>8</v>
      </c>
      <c r="C15" s="257" t="s">
        <v>50</v>
      </c>
      <c r="D15" s="97"/>
      <c r="E15" s="97"/>
      <c r="F15" s="257" t="s">
        <v>282</v>
      </c>
      <c r="G15" s="97"/>
      <c r="H15" s="123"/>
      <c r="I15" s="257" t="s">
        <v>284</v>
      </c>
      <c r="J15" s="124" t="str">
        <f t="shared" si="0"/>
        <v>Map</v>
      </c>
      <c r="K15" s="273"/>
      <c r="L15" s="173"/>
      <c r="M15" s="137"/>
      <c r="N15" s="177"/>
      <c r="O15" s="177"/>
      <c r="P15" s="137"/>
      <c r="Q15" s="177"/>
      <c r="R15" s="177"/>
      <c r="S15" s="177"/>
      <c r="T15" s="181"/>
      <c r="U15" s="125"/>
      <c r="V15" s="126"/>
      <c r="W15" s="126"/>
      <c r="X15" s="122"/>
      <c r="Y15" s="169"/>
      <c r="Z15" s="268"/>
      <c r="AA15" s="112"/>
      <c r="AB15" s="118" t="str">
        <f t="shared" si="1"/>
        <v>L2.1</v>
      </c>
    </row>
    <row r="16" spans="1:28" s="118" customFormat="1" ht="20.100000000000001" customHeight="1">
      <c r="A16" s="112"/>
      <c r="B16" s="256">
        <v>9</v>
      </c>
      <c r="C16" s="257" t="s">
        <v>50</v>
      </c>
      <c r="D16" s="97"/>
      <c r="E16" s="97"/>
      <c r="F16" s="257" t="s">
        <v>282</v>
      </c>
      <c r="G16" s="97"/>
      <c r="H16" s="123"/>
      <c r="I16" s="257" t="s">
        <v>284</v>
      </c>
      <c r="J16" s="124" t="str">
        <f t="shared" si="0"/>
        <v>Map</v>
      </c>
      <c r="K16" s="273"/>
      <c r="L16" s="173"/>
      <c r="M16" s="137"/>
      <c r="N16" s="177"/>
      <c r="O16" s="177"/>
      <c r="P16" s="137"/>
      <c r="Q16" s="177"/>
      <c r="R16" s="177"/>
      <c r="S16" s="177"/>
      <c r="T16" s="181"/>
      <c r="U16" s="125"/>
      <c r="V16" s="126"/>
      <c r="W16" s="126"/>
      <c r="X16" s="122"/>
      <c r="Y16" s="169"/>
      <c r="Z16" s="268"/>
      <c r="AA16" s="112"/>
      <c r="AB16" s="118" t="str">
        <f t="shared" si="1"/>
        <v>L2.1</v>
      </c>
    </row>
    <row r="17" spans="1:28" s="118" customFormat="1" ht="20.100000000000001" customHeight="1">
      <c r="A17" s="112"/>
      <c r="B17" s="256">
        <v>10</v>
      </c>
      <c r="C17" s="257" t="s">
        <v>50</v>
      </c>
      <c r="D17" s="97"/>
      <c r="E17" s="97"/>
      <c r="F17" s="257" t="s">
        <v>282</v>
      </c>
      <c r="G17" s="97"/>
      <c r="H17" s="123"/>
      <c r="I17" s="257" t="s">
        <v>284</v>
      </c>
      <c r="J17" s="124" t="str">
        <f t="shared" si="0"/>
        <v>Map</v>
      </c>
      <c r="K17" s="273"/>
      <c r="L17" s="173"/>
      <c r="M17" s="137"/>
      <c r="N17" s="177"/>
      <c r="O17" s="177"/>
      <c r="P17" s="137"/>
      <c r="Q17" s="177"/>
      <c r="R17" s="177"/>
      <c r="S17" s="177"/>
      <c r="T17" s="181"/>
      <c r="U17" s="125"/>
      <c r="V17" s="126"/>
      <c r="W17" s="126"/>
      <c r="X17" s="122"/>
      <c r="Y17" s="169"/>
      <c r="Z17" s="268"/>
      <c r="AA17" s="112"/>
      <c r="AB17" s="118" t="str">
        <f t="shared" si="1"/>
        <v>L2.1</v>
      </c>
    </row>
    <row r="18" spans="1:28" s="118" customFormat="1" ht="20.100000000000001" customHeight="1">
      <c r="A18" s="112"/>
      <c r="B18" s="256">
        <v>11</v>
      </c>
      <c r="C18" s="257" t="s">
        <v>50</v>
      </c>
      <c r="D18" s="97"/>
      <c r="E18" s="97"/>
      <c r="F18" s="257" t="s">
        <v>282</v>
      </c>
      <c r="G18" s="97"/>
      <c r="H18" s="123"/>
      <c r="I18" s="257" t="s">
        <v>284</v>
      </c>
      <c r="J18" s="124" t="str">
        <f t="shared" si="0"/>
        <v>Map</v>
      </c>
      <c r="K18" s="273"/>
      <c r="L18" s="173"/>
      <c r="M18" s="137"/>
      <c r="N18" s="177"/>
      <c r="O18" s="177"/>
      <c r="P18" s="137"/>
      <c r="Q18" s="177"/>
      <c r="R18" s="177"/>
      <c r="S18" s="177"/>
      <c r="T18" s="181"/>
      <c r="U18" s="125"/>
      <c r="V18" s="126"/>
      <c r="W18" s="126"/>
      <c r="X18" s="122"/>
      <c r="Y18" s="169"/>
      <c r="Z18" s="268"/>
      <c r="AA18" s="112"/>
      <c r="AB18" s="118" t="str">
        <f t="shared" si="1"/>
        <v>L2.1</v>
      </c>
    </row>
    <row r="19" spans="1:28" s="118" customFormat="1" ht="20.100000000000001" customHeight="1">
      <c r="A19" s="112"/>
      <c r="B19" s="256">
        <v>12</v>
      </c>
      <c r="C19" s="257" t="s">
        <v>50</v>
      </c>
      <c r="D19" s="97"/>
      <c r="E19" s="97"/>
      <c r="F19" s="257" t="s">
        <v>282</v>
      </c>
      <c r="G19" s="97"/>
      <c r="H19" s="123"/>
      <c r="I19" s="257" t="s">
        <v>284</v>
      </c>
      <c r="J19" s="124" t="str">
        <f t="shared" si="0"/>
        <v>Map</v>
      </c>
      <c r="K19" s="273"/>
      <c r="L19" s="173"/>
      <c r="M19" s="137"/>
      <c r="N19" s="177"/>
      <c r="O19" s="177"/>
      <c r="P19" s="137"/>
      <c r="Q19" s="177"/>
      <c r="R19" s="177"/>
      <c r="S19" s="177"/>
      <c r="T19" s="181"/>
      <c r="U19" s="125"/>
      <c r="V19" s="126"/>
      <c r="W19" s="126"/>
      <c r="X19" s="122"/>
      <c r="Y19" s="169"/>
      <c r="Z19" s="268"/>
      <c r="AA19" s="112"/>
      <c r="AB19" s="118" t="str">
        <f t="shared" si="1"/>
        <v>L2.1</v>
      </c>
    </row>
    <row r="20" spans="1:28" s="118" customFormat="1" ht="20.100000000000001" customHeight="1">
      <c r="A20" s="112"/>
      <c r="B20" s="256">
        <v>13</v>
      </c>
      <c r="C20" s="257" t="s">
        <v>50</v>
      </c>
      <c r="D20" s="97"/>
      <c r="E20" s="97"/>
      <c r="F20" s="257" t="s">
        <v>282</v>
      </c>
      <c r="G20" s="97"/>
      <c r="H20" s="123"/>
      <c r="I20" s="257" t="s">
        <v>284</v>
      </c>
      <c r="J20" s="124" t="str">
        <f t="shared" si="0"/>
        <v>Map</v>
      </c>
      <c r="K20" s="273"/>
      <c r="L20" s="173"/>
      <c r="M20" s="137"/>
      <c r="N20" s="177"/>
      <c r="O20" s="177"/>
      <c r="P20" s="137"/>
      <c r="Q20" s="177"/>
      <c r="R20" s="177"/>
      <c r="S20" s="177"/>
      <c r="T20" s="181"/>
      <c r="U20" s="125"/>
      <c r="V20" s="126"/>
      <c r="W20" s="126"/>
      <c r="X20" s="122"/>
      <c r="Y20" s="169"/>
      <c r="Z20" s="268"/>
      <c r="AA20" s="112"/>
      <c r="AB20" s="118" t="str">
        <f t="shared" si="1"/>
        <v>L2.1</v>
      </c>
    </row>
    <row r="21" spans="1:28" s="118" customFormat="1" ht="20.100000000000001" customHeight="1">
      <c r="A21" s="112"/>
      <c r="B21" s="256">
        <v>14</v>
      </c>
      <c r="C21" s="257" t="s">
        <v>50</v>
      </c>
      <c r="D21" s="97"/>
      <c r="E21" s="97"/>
      <c r="F21" s="257" t="s">
        <v>282</v>
      </c>
      <c r="G21" s="97"/>
      <c r="H21" s="123"/>
      <c r="I21" s="257" t="s">
        <v>284</v>
      </c>
      <c r="J21" s="124" t="str">
        <f t="shared" si="0"/>
        <v>Map</v>
      </c>
      <c r="K21" s="273"/>
      <c r="L21" s="173"/>
      <c r="M21" s="137"/>
      <c r="N21" s="177"/>
      <c r="O21" s="177"/>
      <c r="P21" s="137"/>
      <c r="Q21" s="177"/>
      <c r="R21" s="177"/>
      <c r="S21" s="177"/>
      <c r="T21" s="181"/>
      <c r="U21" s="125"/>
      <c r="V21" s="126"/>
      <c r="W21" s="126"/>
      <c r="X21" s="122"/>
      <c r="Y21" s="169"/>
      <c r="Z21" s="268"/>
      <c r="AA21" s="112"/>
      <c r="AB21" s="118" t="str">
        <f t="shared" si="1"/>
        <v>L2.1</v>
      </c>
    </row>
    <row r="22" spans="1:28" s="118" customFormat="1" ht="20.100000000000001" customHeight="1">
      <c r="A22" s="112"/>
      <c r="B22" s="256">
        <v>15</v>
      </c>
      <c r="C22" s="257" t="s">
        <v>50</v>
      </c>
      <c r="D22" s="97"/>
      <c r="E22" s="97"/>
      <c r="F22" s="257" t="s">
        <v>282</v>
      </c>
      <c r="G22" s="97"/>
      <c r="H22" s="123"/>
      <c r="I22" s="257" t="s">
        <v>284</v>
      </c>
      <c r="J22" s="124" t="str">
        <f t="shared" si="0"/>
        <v>Map</v>
      </c>
      <c r="K22" s="273"/>
      <c r="L22" s="173"/>
      <c r="M22" s="137"/>
      <c r="N22" s="177"/>
      <c r="O22" s="177"/>
      <c r="P22" s="137"/>
      <c r="Q22" s="177"/>
      <c r="R22" s="177"/>
      <c r="S22" s="177"/>
      <c r="T22" s="181"/>
      <c r="U22" s="125"/>
      <c r="V22" s="126"/>
      <c r="W22" s="126"/>
      <c r="X22" s="122"/>
      <c r="Y22" s="169"/>
      <c r="Z22" s="268"/>
      <c r="AA22" s="112"/>
      <c r="AB22" s="118" t="str">
        <f t="shared" si="1"/>
        <v>L2.1</v>
      </c>
    </row>
    <row r="23" spans="1:28" s="118" customFormat="1" ht="20.100000000000001" customHeight="1">
      <c r="A23" s="112"/>
      <c r="B23" s="256">
        <v>16</v>
      </c>
      <c r="C23" s="257" t="s">
        <v>50</v>
      </c>
      <c r="D23" s="97"/>
      <c r="E23" s="97"/>
      <c r="F23" s="257" t="s">
        <v>282</v>
      </c>
      <c r="G23" s="97"/>
      <c r="H23" s="123"/>
      <c r="I23" s="257" t="s">
        <v>284</v>
      </c>
      <c r="J23" s="124" t="str">
        <f t="shared" si="0"/>
        <v>Map</v>
      </c>
      <c r="K23" s="273"/>
      <c r="L23" s="173"/>
      <c r="M23" s="137"/>
      <c r="N23" s="177"/>
      <c r="O23" s="177"/>
      <c r="P23" s="137"/>
      <c r="Q23" s="177"/>
      <c r="R23" s="177"/>
      <c r="S23" s="177"/>
      <c r="T23" s="181"/>
      <c r="U23" s="125"/>
      <c r="V23" s="126"/>
      <c r="W23" s="126"/>
      <c r="X23" s="122"/>
      <c r="Y23" s="169"/>
      <c r="Z23" s="268"/>
      <c r="AA23" s="112"/>
      <c r="AB23" s="118" t="str">
        <f t="shared" si="1"/>
        <v>L2.1</v>
      </c>
    </row>
    <row r="24" spans="1:28" s="118" customFormat="1" ht="20.100000000000001" customHeight="1">
      <c r="A24" s="112"/>
      <c r="B24" s="256">
        <v>17</v>
      </c>
      <c r="C24" s="257" t="s">
        <v>50</v>
      </c>
      <c r="D24" s="97"/>
      <c r="E24" s="97"/>
      <c r="F24" s="257" t="s">
        <v>282</v>
      </c>
      <c r="G24" s="97"/>
      <c r="H24" s="123"/>
      <c r="I24" s="257" t="s">
        <v>284</v>
      </c>
      <c r="J24" s="124" t="str">
        <f t="shared" si="0"/>
        <v>Map</v>
      </c>
      <c r="K24" s="273"/>
      <c r="L24" s="173"/>
      <c r="M24" s="137"/>
      <c r="N24" s="177"/>
      <c r="O24" s="177"/>
      <c r="P24" s="137"/>
      <c r="Q24" s="177"/>
      <c r="R24" s="177"/>
      <c r="S24" s="177"/>
      <c r="T24" s="181"/>
      <c r="U24" s="125"/>
      <c r="V24" s="126"/>
      <c r="W24" s="126"/>
      <c r="X24" s="122"/>
      <c r="Y24" s="169"/>
      <c r="Z24" s="268"/>
      <c r="AA24" s="112"/>
      <c r="AB24" s="118" t="str">
        <f t="shared" si="1"/>
        <v>L2.1</v>
      </c>
    </row>
    <row r="25" spans="1:28" s="118" customFormat="1" ht="20.100000000000001" customHeight="1">
      <c r="A25" s="112"/>
      <c r="B25" s="256">
        <v>18</v>
      </c>
      <c r="C25" s="257" t="s">
        <v>50</v>
      </c>
      <c r="D25" s="97"/>
      <c r="E25" s="97"/>
      <c r="F25" s="257" t="s">
        <v>282</v>
      </c>
      <c r="G25" s="97"/>
      <c r="H25" s="123"/>
      <c r="I25" s="257" t="s">
        <v>284</v>
      </c>
      <c r="J25" s="124" t="str">
        <f t="shared" si="0"/>
        <v>Map</v>
      </c>
      <c r="K25" s="273"/>
      <c r="L25" s="173"/>
      <c r="M25" s="137"/>
      <c r="N25" s="177"/>
      <c r="O25" s="177"/>
      <c r="P25" s="137"/>
      <c r="Q25" s="177"/>
      <c r="R25" s="177"/>
      <c r="S25" s="177"/>
      <c r="T25" s="181"/>
      <c r="U25" s="125"/>
      <c r="V25" s="126"/>
      <c r="W25" s="126"/>
      <c r="X25" s="122"/>
      <c r="Y25" s="169"/>
      <c r="Z25" s="268"/>
      <c r="AA25" s="112"/>
      <c r="AB25" s="118" t="str">
        <f t="shared" si="1"/>
        <v>L2.1</v>
      </c>
    </row>
    <row r="26" spans="1:28" s="118" customFormat="1" ht="20.100000000000001" customHeight="1">
      <c r="A26" s="112"/>
      <c r="B26" s="256">
        <v>19</v>
      </c>
      <c r="C26" s="257" t="s">
        <v>50</v>
      </c>
      <c r="D26" s="97"/>
      <c r="E26" s="97"/>
      <c r="F26" s="257" t="s">
        <v>282</v>
      </c>
      <c r="G26" s="97"/>
      <c r="H26" s="123"/>
      <c r="I26" s="257" t="s">
        <v>284</v>
      </c>
      <c r="J26" s="124" t="str">
        <f t="shared" si="0"/>
        <v>Map</v>
      </c>
      <c r="K26" s="273"/>
      <c r="L26" s="173"/>
      <c r="M26" s="137"/>
      <c r="N26" s="177"/>
      <c r="O26" s="177"/>
      <c r="P26" s="137"/>
      <c r="Q26" s="177"/>
      <c r="R26" s="177"/>
      <c r="S26" s="177"/>
      <c r="T26" s="181"/>
      <c r="U26" s="125"/>
      <c r="V26" s="126"/>
      <c r="W26" s="126"/>
      <c r="X26" s="122"/>
      <c r="Y26" s="169"/>
      <c r="Z26" s="268"/>
      <c r="AA26" s="112"/>
      <c r="AB26" s="118" t="str">
        <f t="shared" si="1"/>
        <v>L2.1</v>
      </c>
    </row>
    <row r="27" spans="1:28" s="118" customFormat="1" ht="20.100000000000001" customHeight="1">
      <c r="A27" s="112"/>
      <c r="B27" s="256">
        <v>20</v>
      </c>
      <c r="C27" s="257" t="s">
        <v>50</v>
      </c>
      <c r="D27" s="97"/>
      <c r="E27" s="97"/>
      <c r="F27" s="257" t="s">
        <v>282</v>
      </c>
      <c r="G27" s="97"/>
      <c r="H27" s="123"/>
      <c r="I27" s="257" t="s">
        <v>284</v>
      </c>
      <c r="J27" s="124" t="str">
        <f t="shared" si="0"/>
        <v>Map</v>
      </c>
      <c r="K27" s="273"/>
      <c r="L27" s="173"/>
      <c r="M27" s="137"/>
      <c r="N27" s="177"/>
      <c r="O27" s="177"/>
      <c r="P27" s="137"/>
      <c r="Q27" s="177"/>
      <c r="R27" s="177"/>
      <c r="S27" s="177"/>
      <c r="T27" s="181"/>
      <c r="U27" s="125"/>
      <c r="V27" s="126"/>
      <c r="W27" s="126"/>
      <c r="X27" s="122"/>
      <c r="Y27" s="169"/>
      <c r="Z27" s="268"/>
      <c r="AA27" s="112"/>
      <c r="AB27" s="118" t="str">
        <f t="shared" si="1"/>
        <v>L2.1</v>
      </c>
    </row>
    <row r="28" spans="1:28" s="118" customFormat="1" ht="20.100000000000001" customHeight="1">
      <c r="A28" s="112"/>
      <c r="B28" s="256">
        <v>21</v>
      </c>
      <c r="C28" s="257" t="s">
        <v>50</v>
      </c>
      <c r="D28" s="97"/>
      <c r="E28" s="97"/>
      <c r="F28" s="257" t="s">
        <v>282</v>
      </c>
      <c r="G28" s="97"/>
      <c r="H28" s="123"/>
      <c r="I28" s="257" t="s">
        <v>284</v>
      </c>
      <c r="J28" s="124" t="str">
        <f t="shared" si="0"/>
        <v>Map</v>
      </c>
      <c r="K28" s="273"/>
      <c r="L28" s="173"/>
      <c r="M28" s="137"/>
      <c r="N28" s="177"/>
      <c r="O28" s="177"/>
      <c r="P28" s="137"/>
      <c r="Q28" s="177"/>
      <c r="R28" s="177"/>
      <c r="S28" s="177"/>
      <c r="T28" s="181"/>
      <c r="U28" s="125"/>
      <c r="V28" s="126"/>
      <c r="W28" s="126"/>
      <c r="X28" s="122"/>
      <c r="Y28" s="169"/>
      <c r="Z28" s="268"/>
      <c r="AA28" s="112"/>
      <c r="AB28" s="118" t="str">
        <f t="shared" si="1"/>
        <v>L2.1</v>
      </c>
    </row>
    <row r="29" spans="1:28" s="118" customFormat="1" ht="20.100000000000001" customHeight="1">
      <c r="A29" s="112"/>
      <c r="B29" s="256">
        <v>22</v>
      </c>
      <c r="C29" s="257" t="s">
        <v>50</v>
      </c>
      <c r="D29" s="97"/>
      <c r="E29" s="97"/>
      <c r="F29" s="257" t="s">
        <v>282</v>
      </c>
      <c r="G29" s="97"/>
      <c r="H29" s="123"/>
      <c r="I29" s="257" t="s">
        <v>284</v>
      </c>
      <c r="J29" s="124" t="str">
        <f t="shared" si="0"/>
        <v>Map</v>
      </c>
      <c r="K29" s="273"/>
      <c r="L29" s="173"/>
      <c r="M29" s="137"/>
      <c r="N29" s="177"/>
      <c r="O29" s="177"/>
      <c r="P29" s="137"/>
      <c r="Q29" s="177"/>
      <c r="R29" s="177"/>
      <c r="S29" s="177"/>
      <c r="T29" s="181"/>
      <c r="U29" s="125"/>
      <c r="V29" s="126"/>
      <c r="W29" s="126"/>
      <c r="X29" s="122"/>
      <c r="Y29" s="169"/>
      <c r="Z29" s="268"/>
      <c r="AA29" s="112"/>
      <c r="AB29" s="118" t="str">
        <f t="shared" si="1"/>
        <v>L2.1</v>
      </c>
    </row>
    <row r="30" spans="1:28" s="118" customFormat="1" ht="20.100000000000001" customHeight="1">
      <c r="A30" s="112"/>
      <c r="B30" s="256">
        <v>23</v>
      </c>
      <c r="C30" s="257" t="s">
        <v>50</v>
      </c>
      <c r="D30" s="97"/>
      <c r="E30" s="97"/>
      <c r="F30" s="257" t="s">
        <v>282</v>
      </c>
      <c r="G30" s="97"/>
      <c r="H30" s="123"/>
      <c r="I30" s="257" t="s">
        <v>284</v>
      </c>
      <c r="J30" s="124" t="str">
        <f t="shared" si="0"/>
        <v>Map</v>
      </c>
      <c r="K30" s="273"/>
      <c r="L30" s="173"/>
      <c r="M30" s="137"/>
      <c r="N30" s="177"/>
      <c r="O30" s="177"/>
      <c r="P30" s="137"/>
      <c r="Q30" s="177"/>
      <c r="R30" s="177"/>
      <c r="S30" s="177"/>
      <c r="T30" s="181"/>
      <c r="U30" s="125"/>
      <c r="V30" s="126"/>
      <c r="W30" s="126"/>
      <c r="X30" s="122"/>
      <c r="Y30" s="169"/>
      <c r="Z30" s="268"/>
      <c r="AA30" s="112"/>
      <c r="AB30" s="118" t="str">
        <f t="shared" si="1"/>
        <v>L2.1</v>
      </c>
    </row>
    <row r="31" spans="1:28" s="118" customFormat="1" ht="20.100000000000001" customHeight="1">
      <c r="A31" s="112"/>
      <c r="B31" s="256">
        <v>24</v>
      </c>
      <c r="C31" s="257" t="s">
        <v>50</v>
      </c>
      <c r="D31" s="97"/>
      <c r="E31" s="97"/>
      <c r="F31" s="257" t="s">
        <v>282</v>
      </c>
      <c r="G31" s="97"/>
      <c r="H31" s="123"/>
      <c r="I31" s="257" t="s">
        <v>284</v>
      </c>
      <c r="J31" s="124" t="str">
        <f t="shared" si="0"/>
        <v>Map</v>
      </c>
      <c r="K31" s="273"/>
      <c r="L31" s="173"/>
      <c r="M31" s="137"/>
      <c r="N31" s="177"/>
      <c r="O31" s="177"/>
      <c r="P31" s="137"/>
      <c r="Q31" s="177"/>
      <c r="R31" s="177"/>
      <c r="S31" s="177"/>
      <c r="T31" s="181"/>
      <c r="U31" s="125"/>
      <c r="V31" s="126"/>
      <c r="W31" s="126"/>
      <c r="X31" s="122"/>
      <c r="Y31" s="169"/>
      <c r="Z31" s="268"/>
      <c r="AA31" s="112"/>
      <c r="AB31" s="118" t="str">
        <f t="shared" si="1"/>
        <v>L2.1</v>
      </c>
    </row>
    <row r="32" spans="1:28" s="118" customFormat="1" ht="20.100000000000001" customHeight="1">
      <c r="A32" s="112"/>
      <c r="B32" s="256">
        <v>25</v>
      </c>
      <c r="C32" s="257" t="s">
        <v>50</v>
      </c>
      <c r="D32" s="97"/>
      <c r="E32" s="97"/>
      <c r="F32" s="257" t="s">
        <v>282</v>
      </c>
      <c r="G32" s="97"/>
      <c r="H32" s="123"/>
      <c r="I32" s="257" t="s">
        <v>284</v>
      </c>
      <c r="J32" s="124" t="str">
        <f t="shared" si="0"/>
        <v>Map</v>
      </c>
      <c r="K32" s="273"/>
      <c r="L32" s="173"/>
      <c r="M32" s="137"/>
      <c r="N32" s="177"/>
      <c r="O32" s="177"/>
      <c r="P32" s="137"/>
      <c r="Q32" s="177"/>
      <c r="R32" s="177"/>
      <c r="S32" s="177"/>
      <c r="T32" s="181"/>
      <c r="U32" s="125"/>
      <c r="V32" s="126"/>
      <c r="W32" s="126"/>
      <c r="X32" s="122"/>
      <c r="Y32" s="169"/>
      <c r="Z32" s="268"/>
      <c r="AA32" s="112"/>
      <c r="AB32" s="118" t="str">
        <f t="shared" si="1"/>
        <v>L2.1</v>
      </c>
    </row>
    <row r="33" spans="1:28" s="118" customFormat="1" ht="20.100000000000001" customHeight="1">
      <c r="A33" s="112"/>
      <c r="B33" s="256">
        <v>26</v>
      </c>
      <c r="C33" s="257" t="s">
        <v>50</v>
      </c>
      <c r="D33" s="97"/>
      <c r="E33" s="97"/>
      <c r="F33" s="257" t="s">
        <v>282</v>
      </c>
      <c r="G33" s="97"/>
      <c r="H33" s="123"/>
      <c r="I33" s="257" t="s">
        <v>284</v>
      </c>
      <c r="J33" s="124" t="str">
        <f t="shared" si="0"/>
        <v>Map</v>
      </c>
      <c r="K33" s="273"/>
      <c r="L33" s="173"/>
      <c r="M33" s="137"/>
      <c r="N33" s="177"/>
      <c r="O33" s="177"/>
      <c r="P33" s="137"/>
      <c r="Q33" s="177"/>
      <c r="R33" s="177"/>
      <c r="S33" s="177"/>
      <c r="T33" s="181"/>
      <c r="U33" s="125"/>
      <c r="V33" s="126"/>
      <c r="W33" s="126"/>
      <c r="X33" s="122"/>
      <c r="Y33" s="169"/>
      <c r="Z33" s="268"/>
      <c r="AA33" s="112"/>
      <c r="AB33" s="118" t="str">
        <f t="shared" si="1"/>
        <v>L2.1</v>
      </c>
    </row>
    <row r="34" spans="1:28" s="118" customFormat="1" ht="20.100000000000001" customHeight="1">
      <c r="A34" s="112"/>
      <c r="B34" s="256">
        <v>27</v>
      </c>
      <c r="C34" s="257" t="s">
        <v>50</v>
      </c>
      <c r="D34" s="97"/>
      <c r="E34" s="97"/>
      <c r="F34" s="257" t="s">
        <v>282</v>
      </c>
      <c r="G34" s="97"/>
      <c r="H34" s="123"/>
      <c r="I34" s="257" t="s">
        <v>284</v>
      </c>
      <c r="J34" s="124" t="str">
        <f t="shared" si="0"/>
        <v>Map</v>
      </c>
      <c r="K34" s="273"/>
      <c r="L34" s="173"/>
      <c r="M34" s="137"/>
      <c r="N34" s="177"/>
      <c r="O34" s="177"/>
      <c r="P34" s="137"/>
      <c r="Q34" s="177"/>
      <c r="R34" s="177"/>
      <c r="S34" s="177"/>
      <c r="T34" s="181"/>
      <c r="U34" s="125"/>
      <c r="V34" s="126"/>
      <c r="W34" s="126"/>
      <c r="X34" s="122"/>
      <c r="Y34" s="169"/>
      <c r="Z34" s="268"/>
      <c r="AA34" s="112"/>
      <c r="AB34" s="118" t="str">
        <f t="shared" si="1"/>
        <v>L2.1</v>
      </c>
    </row>
    <row r="35" spans="1:28" s="118" customFormat="1" ht="20.100000000000001" customHeight="1">
      <c r="A35" s="112"/>
      <c r="B35" s="256">
        <v>28</v>
      </c>
      <c r="C35" s="257" t="s">
        <v>50</v>
      </c>
      <c r="D35" s="97"/>
      <c r="E35" s="97"/>
      <c r="F35" s="257" t="s">
        <v>282</v>
      </c>
      <c r="G35" s="97"/>
      <c r="H35" s="123"/>
      <c r="I35" s="257" t="s">
        <v>284</v>
      </c>
      <c r="J35" s="124" t="str">
        <f t="shared" si="0"/>
        <v>Map</v>
      </c>
      <c r="K35" s="273"/>
      <c r="L35" s="173"/>
      <c r="M35" s="137"/>
      <c r="N35" s="177"/>
      <c r="O35" s="177"/>
      <c r="P35" s="137"/>
      <c r="Q35" s="177"/>
      <c r="R35" s="177"/>
      <c r="S35" s="177"/>
      <c r="T35" s="181"/>
      <c r="U35" s="125"/>
      <c r="V35" s="126"/>
      <c r="W35" s="126"/>
      <c r="X35" s="122"/>
      <c r="Y35" s="169"/>
      <c r="Z35" s="268"/>
      <c r="AA35" s="112"/>
      <c r="AB35" s="118" t="str">
        <f t="shared" si="1"/>
        <v>L2.1</v>
      </c>
    </row>
    <row r="36" spans="1:28" s="118" customFormat="1" ht="20.100000000000001" customHeight="1">
      <c r="A36" s="112"/>
      <c r="B36" s="256">
        <v>29</v>
      </c>
      <c r="C36" s="257" t="s">
        <v>50</v>
      </c>
      <c r="D36" s="97"/>
      <c r="E36" s="97"/>
      <c r="F36" s="257" t="s">
        <v>282</v>
      </c>
      <c r="G36" s="97"/>
      <c r="H36" s="123"/>
      <c r="I36" s="257" t="s">
        <v>284</v>
      </c>
      <c r="J36" s="124" t="str">
        <f t="shared" si="0"/>
        <v>Map</v>
      </c>
      <c r="K36" s="273"/>
      <c r="L36" s="173"/>
      <c r="M36" s="137"/>
      <c r="N36" s="177"/>
      <c r="O36" s="177"/>
      <c r="P36" s="137"/>
      <c r="Q36" s="177"/>
      <c r="R36" s="177"/>
      <c r="S36" s="177"/>
      <c r="T36" s="181"/>
      <c r="U36" s="125"/>
      <c r="V36" s="126"/>
      <c r="W36" s="126"/>
      <c r="X36" s="122"/>
      <c r="Y36" s="169"/>
      <c r="Z36" s="268"/>
      <c r="AA36" s="112"/>
      <c r="AB36" s="118" t="str">
        <f t="shared" si="1"/>
        <v>L2.1</v>
      </c>
    </row>
    <row r="37" spans="1:28" s="118" customFormat="1" ht="20.100000000000001" customHeight="1" thickBot="1">
      <c r="A37" s="112"/>
      <c r="B37" s="259">
        <v>30</v>
      </c>
      <c r="C37" s="260" t="s">
        <v>50</v>
      </c>
      <c r="D37" s="99"/>
      <c r="E37" s="99"/>
      <c r="F37" s="260" t="s">
        <v>282</v>
      </c>
      <c r="G37" s="99"/>
      <c r="H37" s="128"/>
      <c r="I37" s="260" t="s">
        <v>284</v>
      </c>
      <c r="J37" s="129" t="str">
        <f t="shared" si="0"/>
        <v>Map</v>
      </c>
      <c r="K37" s="274"/>
      <c r="L37" s="175"/>
      <c r="M37" s="160"/>
      <c r="N37" s="178"/>
      <c r="O37" s="179"/>
      <c r="P37" s="138"/>
      <c r="Q37" s="178"/>
      <c r="R37" s="179"/>
      <c r="S37" s="179"/>
      <c r="T37" s="182"/>
      <c r="U37" s="130"/>
      <c r="V37" s="131"/>
      <c r="W37" s="131"/>
      <c r="X37" s="128"/>
      <c r="Y37" s="170"/>
      <c r="Z37" s="271"/>
      <c r="AA37" s="112"/>
      <c r="AB37" s="118" t="str">
        <f t="shared" si="1"/>
        <v>L2.1</v>
      </c>
    </row>
    <row r="38" spans="1:28" ht="20.100000000000001" customHeight="1">
      <c r="A38" s="27"/>
      <c r="B38" s="28"/>
      <c r="C38" s="27"/>
      <c r="D38" s="27"/>
      <c r="E38" s="27"/>
      <c r="F38" s="27"/>
      <c r="G38" s="27"/>
      <c r="H38" s="28"/>
      <c r="I38" s="27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7"/>
      <c r="V38" s="27"/>
      <c r="W38" s="27"/>
      <c r="X38" s="27"/>
      <c r="Y38" s="27"/>
      <c r="Z38" s="27"/>
      <c r="AA38" s="27"/>
    </row>
    <row r="39" spans="1:28">
      <c r="C39" s="275" t="s">
        <v>632</v>
      </c>
    </row>
    <row r="40" spans="1:28">
      <c r="C40" s="1" t="s">
        <v>633</v>
      </c>
    </row>
  </sheetData>
  <sheetProtection sheet="1" objects="1" scenarios="1"/>
  <mergeCells count="20">
    <mergeCell ref="K4:K6"/>
    <mergeCell ref="D4:D6"/>
    <mergeCell ref="X4:X6"/>
    <mergeCell ref="Y4:Y6"/>
    <mergeCell ref="Z4:Z6"/>
    <mergeCell ref="L5:L6"/>
    <mergeCell ref="M5:O5"/>
    <mergeCell ref="W4:W6"/>
    <mergeCell ref="B2:Z2"/>
    <mergeCell ref="B4:B6"/>
    <mergeCell ref="C4:C6"/>
    <mergeCell ref="E4:E6"/>
    <mergeCell ref="F4:F6"/>
    <mergeCell ref="G4:G6"/>
    <mergeCell ref="H4:H6"/>
    <mergeCell ref="I4:I6"/>
    <mergeCell ref="J4:J6"/>
    <mergeCell ref="V4:V6"/>
    <mergeCell ref="P5:T5"/>
    <mergeCell ref="L4:T4"/>
  </mergeCells>
  <phoneticPr fontId="10"/>
  <conditionalFormatting sqref="M8">
    <cfRule type="expression" dxfId="34" priority="48">
      <formula>K8="PS"</formula>
    </cfRule>
  </conditionalFormatting>
  <conditionalFormatting sqref="L8">
    <cfRule type="expression" dxfId="33" priority="51">
      <formula>K8="UTM"</formula>
    </cfRule>
  </conditionalFormatting>
  <conditionalFormatting sqref="N8:N37">
    <cfRule type="expression" dxfId="32" priority="41">
      <formula>AND(M8="PS指定",K8="PS")</formula>
    </cfRule>
  </conditionalFormatting>
  <conditionalFormatting sqref="P8">
    <cfRule type="expression" dxfId="31" priority="29">
      <formula>OR(AND(K8="LCC",D8="ScanSARNominal"),AND(K8="LCC",D8="ScanSARWide"))</formula>
    </cfRule>
  </conditionalFormatting>
  <conditionalFormatting sqref="Q8">
    <cfRule type="expression" dxfId="30" priority="20">
      <formula>OR(AND(K8="LCC",D8="ScanSARNominal",P8="LCC基準指定"),AND(K8="LCC",D8="ScanSARWide",P8="LCC基準指定"))</formula>
    </cfRule>
  </conditionalFormatting>
  <conditionalFormatting sqref="R8">
    <cfRule type="expression" dxfId="29" priority="18">
      <formula>OR(AND(K8="LCC",D8="ScanSARNominal",P8="LCC基準指定"),AND(K8="LCC",D8="ScanSARWide",P8="LCC基準指定"))</formula>
    </cfRule>
  </conditionalFormatting>
  <conditionalFormatting sqref="S8">
    <cfRule type="expression" dxfId="28" priority="16">
      <formula>OR(AND(K8="LCC",D8="ScanSARNominal",P8="LCC基準指定"),AND(K8="LCC",D8="ScanSARWide",P8="LCC基準指定"))</formula>
    </cfRule>
  </conditionalFormatting>
  <conditionalFormatting sqref="T8">
    <cfRule type="expression" dxfId="27" priority="14">
      <formula>OR(AND(K8="LCC",D8="ScanSARNominal",P8="LCC基準指定"),AND(K8="LCC",D8="ScanSARWide",P8="LCC基準指定"))</formula>
    </cfRule>
  </conditionalFormatting>
  <conditionalFormatting sqref="O8">
    <cfRule type="expression" dxfId="26" priority="12">
      <formula>AND(M8="PS指定",K8="PS")</formula>
    </cfRule>
  </conditionalFormatting>
  <conditionalFormatting sqref="X8">
    <cfRule type="expression" dxfId="25" priority="10">
      <formula>W8&lt;&gt;"デフォルトを使用しない"</formula>
    </cfRule>
  </conditionalFormatting>
  <conditionalFormatting sqref="X9:X37">
    <cfRule type="expression" dxfId="24" priority="9">
      <formula>W9&lt;&gt;"デフォルトを使用しない"</formula>
    </cfRule>
  </conditionalFormatting>
  <conditionalFormatting sqref="L9:L37">
    <cfRule type="expression" dxfId="23" priority="8">
      <formula>K9="UTM"</formula>
    </cfRule>
  </conditionalFormatting>
  <conditionalFormatting sqref="M9:M37">
    <cfRule type="expression" dxfId="22" priority="7">
      <formula>K9="PS"</formula>
    </cfRule>
  </conditionalFormatting>
  <conditionalFormatting sqref="O9:O37">
    <cfRule type="expression" dxfId="21" priority="6">
      <formula>AND(M9="PS指定",K9="PS")</formula>
    </cfRule>
  </conditionalFormatting>
  <conditionalFormatting sqref="P9:P37">
    <cfRule type="expression" dxfId="20" priority="5">
      <formula>OR(AND(K9="LCC",D9="ScanSARNominal"),AND(K9="LCC",D9="ScanSARWide"))</formula>
    </cfRule>
  </conditionalFormatting>
  <conditionalFormatting sqref="Q9:Q37">
    <cfRule type="expression" dxfId="19" priority="4">
      <formula>OR(AND(K9="LCC",D9="ScanSARNominal",P9="LCC基準指定"),AND(K9="LCC",D9="ScanSARWide",P9="LCC基準指定"))</formula>
    </cfRule>
  </conditionalFormatting>
  <conditionalFormatting sqref="T9:T37">
    <cfRule type="expression" dxfId="18" priority="3">
      <formula>OR(AND(K9="LCC",D9="ScanSARNominal",P9="LCC基準指定"),AND(K9="LCC",D9="ScanSARWide",P9="LCC基準指定"))</formula>
    </cfRule>
  </conditionalFormatting>
  <conditionalFormatting sqref="S9:S37">
    <cfRule type="expression" dxfId="17" priority="2">
      <formula>OR(AND(K9="LCC",D9="ScanSARNominal",P9="LCC基準指定"),AND(K9="LCC",D9="ScanSARWide",P9="LCC基準指定"))</formula>
    </cfRule>
  </conditionalFormatting>
  <conditionalFormatting sqref="R9:R37">
    <cfRule type="expression" dxfId="16" priority="1">
      <formula>OR(AND(K9="LCC",D9="ScanSARNominal",P9="LCC基準指定"),AND(K9="LCC",D9="ScanSARWide",P9="LCC基準指定"))</formula>
    </cfRule>
  </conditionalFormatting>
  <dataValidations count="9">
    <dataValidation type="list" allowBlank="1" showInputMessage="1" showErrorMessage="1" sqref="D8:D37">
      <formula1>観測モード</formula1>
    </dataValidation>
    <dataValidation type="list" allowBlank="1" showInputMessage="1" showErrorMessage="1" sqref="K8:K37">
      <formula1>INDIRECT(D8)</formula1>
    </dataValidation>
    <dataValidation type="list" allowBlank="1" showInputMessage="1" showErrorMessage="1" sqref="P37">
      <formula1>"LCC基準デフォルト,LCC基準指定"</formula1>
    </dataValidation>
    <dataValidation type="list" allowBlank="1" showInputMessage="1" showErrorMessage="1" sqref="P8:P36">
      <formula1>IF(AND(OR(D8="ScanSARNominal",D8="ScanSARWide"),K8="LCC"),LCC選択,"")</formula1>
    </dataValidation>
    <dataValidation type="list" allowBlank="1" showInputMessage="1" showErrorMessage="1" sqref="M9:M37">
      <formula1>IF(K9="PS",PS選択,"")</formula1>
    </dataValidation>
    <dataValidation type="list" allowBlank="1" showInputMessage="1" showErrorMessage="1" sqref="V8:V37">
      <formula1>INDIRECT(AB8)</formula1>
    </dataValidation>
    <dataValidation type="list" allowBlank="1" showInputMessage="1" showErrorMessage="1" sqref="X8:X37">
      <formula1>IF(W8="デフォルトを使用しない",DEM選択,"")</formula1>
    </dataValidation>
    <dataValidation type="list" allowBlank="1" showInputMessage="1" showErrorMessage="1" sqref="L8:L37">
      <formula1>IF(K8="UTM",UTMZoneNo,"")</formula1>
    </dataValidation>
    <dataValidation type="list" allowBlank="1" showInputMessage="1" showErrorMessage="1" sqref="M8">
      <formula1>IF(K8="PS",PS選択,"")</formula1>
    </dataValidation>
  </dataValidations>
  <printOptions horizontalCentered="1"/>
  <pageMargins left="0.19685039370078741" right="0.19685039370078741" top="0.59055118110236227" bottom="0.59055118110236227" header="0.19685039370078741" footer="0.19685039370078741"/>
  <pageSetup paperSize="9" scale="49" orientation="landscape" horizontalDpi="300" verticalDpi="3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参照用!$D$155:$D$164</xm:f>
          </x14:formula1>
          <xm:sqref>Y8:Y37</xm:sqref>
        </x14:dataValidation>
        <x14:dataValidation type="list" allowBlank="1" showInputMessage="1" showErrorMessage="1">
          <x14:formula1>
            <xm:f>参照用!$D$52:$D$61</xm:f>
          </x14:formula1>
          <xm:sqref>Z8:Z37</xm:sqref>
        </x14:dataValidation>
        <x14:dataValidation type="list" allowBlank="1" showInputMessage="1" showErrorMessage="1">
          <x14:formula1>
            <xm:f>参照用!$D$149:$D$150</xm:f>
          </x14:formula1>
          <xm:sqref>U8:U37</xm:sqref>
        </x14:dataValidation>
        <x14:dataValidation type="list" allowBlank="1" showInputMessage="1" showErrorMessage="1">
          <x14:formula1>
            <xm:f>参照用!$C$88:$C$90</xm:f>
          </x14:formula1>
          <xm:sqref>H8:H37</xm:sqref>
        </x14:dataValidation>
        <x14:dataValidation type="list" allowBlank="1" showInputMessage="1" showErrorMessage="1">
          <x14:formula1>
            <xm:f>参照用!$D$110:$D$111</xm:f>
          </x14:formula1>
          <xm:sqref>G8:G37</xm:sqref>
        </x14:dataValidation>
        <x14:dataValidation type="list" allowBlank="1" showInputMessage="1" showErrorMessage="1">
          <x14:formula1>
            <xm:f>参照用!$E$224:$E$225</xm:f>
          </x14:formula1>
          <xm:sqref>W8:W37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zoomScaleNormal="100" workbookViewId="0">
      <selection activeCell="D8" sqref="D8"/>
    </sheetView>
  </sheetViews>
  <sheetFormatPr defaultRowHeight="14.25"/>
  <cols>
    <col min="1" max="1" width="2" style="1" customWidth="1"/>
    <col min="2" max="2" width="5.625" style="250" customWidth="1"/>
    <col min="3" max="3" width="9.625" style="1" customWidth="1"/>
    <col min="4" max="4" width="18.625" style="1" customWidth="1"/>
    <col min="5" max="5" width="10.625" style="1" customWidth="1"/>
    <col min="6" max="6" width="22.625" style="1" customWidth="1"/>
    <col min="7" max="7" width="13.625" style="250" customWidth="1"/>
    <col min="8" max="8" width="11.875" style="1" bestFit="1" customWidth="1"/>
    <col min="9" max="10" width="9.625" style="250" customWidth="1"/>
    <col min="11" max="11" width="13.125" style="250" customWidth="1"/>
    <col min="12" max="12" width="10.625" style="250" bestFit="1" customWidth="1"/>
    <col min="13" max="13" width="10.875" style="250" bestFit="1" customWidth="1"/>
    <col min="14" max="14" width="11.125" style="1" customWidth="1"/>
    <col min="15" max="15" width="13" style="1" bestFit="1" customWidth="1"/>
    <col min="16" max="16" width="15.25" style="1" hidden="1" customWidth="1"/>
    <col min="17" max="17" width="1.75" style="1" customWidth="1"/>
    <col min="18" max="16384" width="9" style="1"/>
  </cols>
  <sheetData>
    <row r="1" spans="1:17" ht="20.100000000000001" customHeight="1">
      <c r="A1" s="27"/>
      <c r="B1" s="28"/>
      <c r="C1" s="27"/>
      <c r="D1" s="27"/>
      <c r="E1" s="27"/>
      <c r="F1" s="27"/>
      <c r="G1" s="28"/>
      <c r="H1" s="27"/>
      <c r="I1" s="28"/>
      <c r="J1" s="28"/>
      <c r="K1" s="28"/>
      <c r="L1" s="28"/>
      <c r="M1" s="28"/>
      <c r="N1" s="27"/>
      <c r="O1" s="29"/>
      <c r="P1" s="27"/>
      <c r="Q1" s="27"/>
    </row>
    <row r="2" spans="1:17" ht="30" customHeight="1">
      <c r="A2" s="27"/>
      <c r="B2" s="384" t="s">
        <v>648</v>
      </c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27"/>
    </row>
    <row r="3" spans="1:17" ht="20.100000000000001" customHeight="1" thickBot="1">
      <c r="A3" s="27"/>
      <c r="B3" s="28"/>
      <c r="C3" s="27"/>
      <c r="D3" s="27"/>
      <c r="E3" s="27"/>
      <c r="F3" s="27"/>
      <c r="G3" s="28"/>
      <c r="H3" s="27"/>
      <c r="I3" s="30"/>
      <c r="J3" s="30"/>
      <c r="K3" s="28"/>
      <c r="L3" s="28"/>
      <c r="M3" s="28"/>
      <c r="N3" s="27"/>
      <c r="O3" s="27"/>
      <c r="P3" s="27"/>
      <c r="Q3" s="27"/>
    </row>
    <row r="4" spans="1:17" ht="20.100000000000001" customHeight="1">
      <c r="A4" s="27"/>
      <c r="B4" s="385" t="s">
        <v>8</v>
      </c>
      <c r="C4" s="388" t="s">
        <v>1</v>
      </c>
      <c r="D4" s="388" t="s">
        <v>14</v>
      </c>
      <c r="E4" s="388" t="s">
        <v>6</v>
      </c>
      <c r="F4" s="394" t="s">
        <v>10</v>
      </c>
      <c r="G4" s="394" t="s">
        <v>15</v>
      </c>
      <c r="H4" s="394" t="s">
        <v>166</v>
      </c>
      <c r="I4" s="400" t="s">
        <v>0</v>
      </c>
      <c r="J4" s="408" t="s">
        <v>576</v>
      </c>
      <c r="K4" s="397" t="s">
        <v>324</v>
      </c>
      <c r="L4" s="398"/>
      <c r="M4" s="399"/>
      <c r="N4" s="32"/>
      <c r="O4" s="405" t="s">
        <v>5</v>
      </c>
      <c r="P4" s="391" t="s">
        <v>32</v>
      </c>
      <c r="Q4" s="27"/>
    </row>
    <row r="5" spans="1:17" ht="20.100000000000001" customHeight="1">
      <c r="A5" s="27"/>
      <c r="B5" s="386"/>
      <c r="C5" s="389"/>
      <c r="D5" s="389"/>
      <c r="E5" s="389"/>
      <c r="F5" s="395"/>
      <c r="G5" s="395"/>
      <c r="H5" s="395"/>
      <c r="I5" s="401"/>
      <c r="J5" s="409"/>
      <c r="K5" s="403" t="s">
        <v>266</v>
      </c>
      <c r="L5" s="382" t="s">
        <v>18</v>
      </c>
      <c r="M5" s="383"/>
      <c r="N5" s="33" t="s">
        <v>30</v>
      </c>
      <c r="O5" s="406"/>
      <c r="P5" s="392"/>
      <c r="Q5" s="27"/>
    </row>
    <row r="6" spans="1:17" ht="20.100000000000001" customHeight="1">
      <c r="A6" s="27"/>
      <c r="B6" s="387"/>
      <c r="C6" s="390"/>
      <c r="D6" s="390"/>
      <c r="E6" s="390"/>
      <c r="F6" s="396"/>
      <c r="G6" s="396"/>
      <c r="H6" s="396"/>
      <c r="I6" s="402"/>
      <c r="J6" s="410"/>
      <c r="K6" s="404"/>
      <c r="L6" s="31" t="s">
        <v>21</v>
      </c>
      <c r="M6" s="35" t="s">
        <v>23</v>
      </c>
      <c r="N6" s="34"/>
      <c r="O6" s="407"/>
      <c r="P6" s="393"/>
      <c r="Q6" s="27"/>
    </row>
    <row r="7" spans="1:17" s="118" customFormat="1" ht="20.100000000000001" customHeight="1" thickBot="1">
      <c r="A7" s="112"/>
      <c r="B7" s="89" t="s">
        <v>354</v>
      </c>
      <c r="C7" s="113" t="s">
        <v>555</v>
      </c>
      <c r="D7" s="91" t="s">
        <v>567</v>
      </c>
      <c r="E7" s="183"/>
      <c r="F7" s="262" t="s">
        <v>177</v>
      </c>
      <c r="G7" s="113" t="s">
        <v>144</v>
      </c>
      <c r="H7" s="113" t="s">
        <v>575</v>
      </c>
      <c r="I7" s="114" t="s">
        <v>178</v>
      </c>
      <c r="J7" s="89" t="s">
        <v>2</v>
      </c>
      <c r="K7" s="113" t="s">
        <v>269</v>
      </c>
      <c r="L7" s="113" t="s">
        <v>566</v>
      </c>
      <c r="M7" s="116" t="s">
        <v>556</v>
      </c>
      <c r="N7" s="115" t="s">
        <v>29</v>
      </c>
      <c r="O7" s="171">
        <v>0</v>
      </c>
      <c r="P7" s="117"/>
      <c r="Q7" s="112"/>
    </row>
    <row r="8" spans="1:17" s="118" customFormat="1" ht="20.100000000000001" customHeight="1" thickTop="1">
      <c r="A8" s="112"/>
      <c r="B8" s="263">
        <v>1</v>
      </c>
      <c r="C8" s="264" t="s">
        <v>120</v>
      </c>
      <c r="D8" s="95"/>
      <c r="E8" s="264" t="s">
        <v>643</v>
      </c>
      <c r="F8" s="95"/>
      <c r="G8" s="119"/>
      <c r="H8" s="119"/>
      <c r="I8" s="134" t="str">
        <f>IF(H8="Geo-coded","Map",IF(H8="Geo-Reference","-",""))</f>
        <v/>
      </c>
      <c r="J8" s="272"/>
      <c r="K8" s="137"/>
      <c r="L8" s="137"/>
      <c r="M8" s="157"/>
      <c r="N8" s="121"/>
      <c r="O8" s="168"/>
      <c r="P8" s="265"/>
      <c r="Q8" s="112"/>
    </row>
    <row r="9" spans="1:17" s="118" customFormat="1" ht="20.100000000000001" customHeight="1">
      <c r="A9" s="112"/>
      <c r="B9" s="266">
        <v>2</v>
      </c>
      <c r="C9" s="267" t="s">
        <v>50</v>
      </c>
      <c r="D9" s="97"/>
      <c r="E9" s="267" t="s">
        <v>643</v>
      </c>
      <c r="F9" s="97"/>
      <c r="G9" s="123"/>
      <c r="H9" s="123"/>
      <c r="I9" s="135" t="str">
        <f t="shared" ref="I9:I37" si="0">IF(H9="Geo-coded","Map",IF(H9="Geo-Reference","-",""))</f>
        <v/>
      </c>
      <c r="J9" s="273"/>
      <c r="K9" s="158"/>
      <c r="L9" s="158"/>
      <c r="M9" s="159"/>
      <c r="N9" s="125"/>
      <c r="O9" s="169"/>
      <c r="P9" s="268"/>
      <c r="Q9" s="112"/>
    </row>
    <row r="10" spans="1:17" s="118" customFormat="1" ht="20.100000000000001" customHeight="1">
      <c r="A10" s="112"/>
      <c r="B10" s="266">
        <v>3</v>
      </c>
      <c r="C10" s="267" t="s">
        <v>50</v>
      </c>
      <c r="D10" s="97"/>
      <c r="E10" s="267" t="s">
        <v>643</v>
      </c>
      <c r="F10" s="97"/>
      <c r="G10" s="123"/>
      <c r="H10" s="123"/>
      <c r="I10" s="135" t="str">
        <f t="shared" si="0"/>
        <v/>
      </c>
      <c r="J10" s="273"/>
      <c r="K10" s="137"/>
      <c r="L10" s="137"/>
      <c r="M10" s="157"/>
      <c r="N10" s="125"/>
      <c r="O10" s="169"/>
      <c r="P10" s="268"/>
      <c r="Q10" s="112"/>
    </row>
    <row r="11" spans="1:17" s="118" customFormat="1" ht="20.100000000000001" customHeight="1">
      <c r="A11" s="112"/>
      <c r="B11" s="266">
        <v>4</v>
      </c>
      <c r="C11" s="267" t="s">
        <v>50</v>
      </c>
      <c r="D11" s="97"/>
      <c r="E11" s="267" t="s">
        <v>643</v>
      </c>
      <c r="F11" s="97"/>
      <c r="G11" s="123"/>
      <c r="H11" s="123"/>
      <c r="I11" s="135" t="str">
        <f t="shared" si="0"/>
        <v/>
      </c>
      <c r="J11" s="273"/>
      <c r="K11" s="137"/>
      <c r="L11" s="137"/>
      <c r="M11" s="157"/>
      <c r="N11" s="125"/>
      <c r="O11" s="169"/>
      <c r="P11" s="268"/>
      <c r="Q11" s="112"/>
    </row>
    <row r="12" spans="1:17" s="118" customFormat="1" ht="20.100000000000001" customHeight="1">
      <c r="A12" s="112"/>
      <c r="B12" s="266">
        <v>5</v>
      </c>
      <c r="C12" s="267" t="s">
        <v>50</v>
      </c>
      <c r="D12" s="97"/>
      <c r="E12" s="267" t="s">
        <v>643</v>
      </c>
      <c r="F12" s="97"/>
      <c r="G12" s="123"/>
      <c r="H12" s="123"/>
      <c r="I12" s="135" t="str">
        <f t="shared" si="0"/>
        <v/>
      </c>
      <c r="J12" s="273"/>
      <c r="K12" s="137"/>
      <c r="L12" s="137"/>
      <c r="M12" s="157"/>
      <c r="N12" s="125"/>
      <c r="O12" s="169"/>
      <c r="P12" s="268"/>
      <c r="Q12" s="112"/>
    </row>
    <row r="13" spans="1:17" s="118" customFormat="1" ht="20.100000000000001" customHeight="1">
      <c r="A13" s="112"/>
      <c r="B13" s="266">
        <v>6</v>
      </c>
      <c r="C13" s="267" t="s">
        <v>50</v>
      </c>
      <c r="D13" s="97"/>
      <c r="E13" s="267" t="s">
        <v>643</v>
      </c>
      <c r="F13" s="97"/>
      <c r="G13" s="123"/>
      <c r="H13" s="123"/>
      <c r="I13" s="135" t="str">
        <f t="shared" si="0"/>
        <v/>
      </c>
      <c r="J13" s="273"/>
      <c r="K13" s="137"/>
      <c r="L13" s="137"/>
      <c r="M13" s="157"/>
      <c r="N13" s="125"/>
      <c r="O13" s="169"/>
      <c r="P13" s="268"/>
      <c r="Q13" s="112"/>
    </row>
    <row r="14" spans="1:17" s="118" customFormat="1" ht="20.100000000000001" customHeight="1">
      <c r="A14" s="112"/>
      <c r="B14" s="266">
        <v>7</v>
      </c>
      <c r="C14" s="267" t="s">
        <v>50</v>
      </c>
      <c r="D14" s="97"/>
      <c r="E14" s="267" t="s">
        <v>643</v>
      </c>
      <c r="F14" s="97"/>
      <c r="G14" s="123"/>
      <c r="H14" s="123"/>
      <c r="I14" s="135" t="str">
        <f t="shared" si="0"/>
        <v/>
      </c>
      <c r="J14" s="273"/>
      <c r="K14" s="137"/>
      <c r="L14" s="137"/>
      <c r="M14" s="157"/>
      <c r="N14" s="125"/>
      <c r="O14" s="169"/>
      <c r="P14" s="268"/>
      <c r="Q14" s="112"/>
    </row>
    <row r="15" spans="1:17" s="118" customFormat="1" ht="20.100000000000001" customHeight="1">
      <c r="A15" s="112"/>
      <c r="B15" s="266">
        <v>8</v>
      </c>
      <c r="C15" s="267" t="s">
        <v>50</v>
      </c>
      <c r="D15" s="97"/>
      <c r="E15" s="267" t="s">
        <v>643</v>
      </c>
      <c r="F15" s="97"/>
      <c r="G15" s="123"/>
      <c r="H15" s="123"/>
      <c r="I15" s="135" t="str">
        <f t="shared" si="0"/>
        <v/>
      </c>
      <c r="J15" s="273"/>
      <c r="K15" s="137"/>
      <c r="L15" s="137"/>
      <c r="M15" s="157"/>
      <c r="N15" s="125"/>
      <c r="O15" s="169"/>
      <c r="P15" s="268"/>
      <c r="Q15" s="112"/>
    </row>
    <row r="16" spans="1:17" s="118" customFormat="1" ht="20.100000000000001" customHeight="1">
      <c r="A16" s="112"/>
      <c r="B16" s="266">
        <v>9</v>
      </c>
      <c r="C16" s="267" t="s">
        <v>50</v>
      </c>
      <c r="D16" s="97"/>
      <c r="E16" s="267" t="s">
        <v>643</v>
      </c>
      <c r="F16" s="97"/>
      <c r="G16" s="123"/>
      <c r="H16" s="123"/>
      <c r="I16" s="135" t="str">
        <f t="shared" si="0"/>
        <v/>
      </c>
      <c r="J16" s="273"/>
      <c r="K16" s="137"/>
      <c r="L16" s="137"/>
      <c r="M16" s="157"/>
      <c r="N16" s="125"/>
      <c r="O16" s="169"/>
      <c r="P16" s="268"/>
      <c r="Q16" s="112"/>
    </row>
    <row r="17" spans="1:17" s="118" customFormat="1" ht="20.100000000000001" customHeight="1">
      <c r="A17" s="112"/>
      <c r="B17" s="266">
        <v>10</v>
      </c>
      <c r="C17" s="267" t="s">
        <v>50</v>
      </c>
      <c r="D17" s="97"/>
      <c r="E17" s="267" t="s">
        <v>643</v>
      </c>
      <c r="F17" s="97"/>
      <c r="G17" s="123"/>
      <c r="H17" s="123"/>
      <c r="I17" s="135" t="str">
        <f t="shared" si="0"/>
        <v/>
      </c>
      <c r="J17" s="273"/>
      <c r="K17" s="137"/>
      <c r="L17" s="137"/>
      <c r="M17" s="157"/>
      <c r="N17" s="125"/>
      <c r="O17" s="169"/>
      <c r="P17" s="268"/>
      <c r="Q17" s="112"/>
    </row>
    <row r="18" spans="1:17" s="118" customFormat="1" ht="20.100000000000001" customHeight="1">
      <c r="A18" s="112"/>
      <c r="B18" s="266">
        <v>11</v>
      </c>
      <c r="C18" s="267" t="s">
        <v>50</v>
      </c>
      <c r="D18" s="97"/>
      <c r="E18" s="267" t="s">
        <v>643</v>
      </c>
      <c r="F18" s="97"/>
      <c r="G18" s="123"/>
      <c r="H18" s="123"/>
      <c r="I18" s="135" t="str">
        <f t="shared" si="0"/>
        <v/>
      </c>
      <c r="J18" s="273"/>
      <c r="K18" s="137"/>
      <c r="L18" s="137"/>
      <c r="M18" s="157"/>
      <c r="N18" s="125"/>
      <c r="O18" s="169"/>
      <c r="P18" s="268"/>
      <c r="Q18" s="112"/>
    </row>
    <row r="19" spans="1:17" s="118" customFormat="1" ht="20.100000000000001" customHeight="1">
      <c r="A19" s="112"/>
      <c r="B19" s="266">
        <v>12</v>
      </c>
      <c r="C19" s="267" t="s">
        <v>50</v>
      </c>
      <c r="D19" s="97"/>
      <c r="E19" s="267" t="s">
        <v>643</v>
      </c>
      <c r="F19" s="97"/>
      <c r="G19" s="123"/>
      <c r="H19" s="123"/>
      <c r="I19" s="135" t="str">
        <f t="shared" si="0"/>
        <v/>
      </c>
      <c r="J19" s="273"/>
      <c r="K19" s="137"/>
      <c r="L19" s="137"/>
      <c r="M19" s="157"/>
      <c r="N19" s="125"/>
      <c r="O19" s="169"/>
      <c r="P19" s="268"/>
      <c r="Q19" s="112"/>
    </row>
    <row r="20" spans="1:17" s="118" customFormat="1" ht="20.100000000000001" customHeight="1">
      <c r="A20" s="112"/>
      <c r="B20" s="266">
        <v>13</v>
      </c>
      <c r="C20" s="267" t="s">
        <v>50</v>
      </c>
      <c r="D20" s="97"/>
      <c r="E20" s="267" t="s">
        <v>643</v>
      </c>
      <c r="F20" s="97"/>
      <c r="G20" s="123"/>
      <c r="H20" s="123"/>
      <c r="I20" s="135" t="str">
        <f t="shared" si="0"/>
        <v/>
      </c>
      <c r="J20" s="273"/>
      <c r="K20" s="137"/>
      <c r="L20" s="137"/>
      <c r="M20" s="157"/>
      <c r="N20" s="125"/>
      <c r="O20" s="169"/>
      <c r="P20" s="268"/>
      <c r="Q20" s="112"/>
    </row>
    <row r="21" spans="1:17" s="118" customFormat="1" ht="20.100000000000001" customHeight="1">
      <c r="A21" s="112"/>
      <c r="B21" s="266">
        <v>14</v>
      </c>
      <c r="C21" s="267" t="s">
        <v>50</v>
      </c>
      <c r="D21" s="97"/>
      <c r="E21" s="267" t="s">
        <v>643</v>
      </c>
      <c r="F21" s="97"/>
      <c r="G21" s="123"/>
      <c r="H21" s="123"/>
      <c r="I21" s="135" t="str">
        <f t="shared" si="0"/>
        <v/>
      </c>
      <c r="J21" s="273"/>
      <c r="K21" s="137"/>
      <c r="L21" s="137"/>
      <c r="M21" s="157"/>
      <c r="N21" s="125"/>
      <c r="O21" s="169"/>
      <c r="P21" s="268"/>
      <c r="Q21" s="112"/>
    </row>
    <row r="22" spans="1:17" s="118" customFormat="1" ht="20.100000000000001" customHeight="1">
      <c r="A22" s="112"/>
      <c r="B22" s="266">
        <v>15</v>
      </c>
      <c r="C22" s="267" t="s">
        <v>50</v>
      </c>
      <c r="D22" s="97"/>
      <c r="E22" s="267" t="s">
        <v>643</v>
      </c>
      <c r="F22" s="97"/>
      <c r="G22" s="123"/>
      <c r="H22" s="123"/>
      <c r="I22" s="135" t="str">
        <f t="shared" si="0"/>
        <v/>
      </c>
      <c r="J22" s="273"/>
      <c r="K22" s="137"/>
      <c r="L22" s="137"/>
      <c r="M22" s="157"/>
      <c r="N22" s="125"/>
      <c r="O22" s="169"/>
      <c r="P22" s="268"/>
      <c r="Q22" s="112"/>
    </row>
    <row r="23" spans="1:17" s="118" customFormat="1" ht="20.100000000000001" customHeight="1">
      <c r="A23" s="112"/>
      <c r="B23" s="266">
        <v>16</v>
      </c>
      <c r="C23" s="267" t="s">
        <v>50</v>
      </c>
      <c r="D23" s="97"/>
      <c r="E23" s="267" t="s">
        <v>643</v>
      </c>
      <c r="F23" s="97"/>
      <c r="G23" s="123"/>
      <c r="H23" s="123"/>
      <c r="I23" s="135" t="str">
        <f t="shared" si="0"/>
        <v/>
      </c>
      <c r="J23" s="273"/>
      <c r="K23" s="137"/>
      <c r="L23" s="137"/>
      <c r="M23" s="157"/>
      <c r="N23" s="125"/>
      <c r="O23" s="169"/>
      <c r="P23" s="268"/>
      <c r="Q23" s="112"/>
    </row>
    <row r="24" spans="1:17" s="118" customFormat="1" ht="20.100000000000001" customHeight="1">
      <c r="A24" s="112"/>
      <c r="B24" s="266">
        <v>17</v>
      </c>
      <c r="C24" s="267" t="s">
        <v>50</v>
      </c>
      <c r="D24" s="97"/>
      <c r="E24" s="267" t="s">
        <v>643</v>
      </c>
      <c r="F24" s="97"/>
      <c r="G24" s="123"/>
      <c r="H24" s="123"/>
      <c r="I24" s="135" t="str">
        <f t="shared" si="0"/>
        <v/>
      </c>
      <c r="J24" s="273"/>
      <c r="K24" s="137"/>
      <c r="L24" s="137"/>
      <c r="M24" s="157"/>
      <c r="N24" s="125"/>
      <c r="O24" s="169"/>
      <c r="P24" s="268"/>
      <c r="Q24" s="112"/>
    </row>
    <row r="25" spans="1:17" s="118" customFormat="1" ht="20.100000000000001" customHeight="1">
      <c r="A25" s="112"/>
      <c r="B25" s="266">
        <v>18</v>
      </c>
      <c r="C25" s="267" t="s">
        <v>50</v>
      </c>
      <c r="D25" s="97"/>
      <c r="E25" s="267" t="s">
        <v>643</v>
      </c>
      <c r="F25" s="97"/>
      <c r="G25" s="123"/>
      <c r="H25" s="123"/>
      <c r="I25" s="135" t="str">
        <f t="shared" si="0"/>
        <v/>
      </c>
      <c r="J25" s="273"/>
      <c r="K25" s="137"/>
      <c r="L25" s="137"/>
      <c r="M25" s="157"/>
      <c r="N25" s="125"/>
      <c r="O25" s="169"/>
      <c r="P25" s="268"/>
      <c r="Q25" s="112"/>
    </row>
    <row r="26" spans="1:17" s="118" customFormat="1" ht="20.100000000000001" customHeight="1">
      <c r="A26" s="112"/>
      <c r="B26" s="266">
        <v>19</v>
      </c>
      <c r="C26" s="267" t="s">
        <v>50</v>
      </c>
      <c r="D26" s="97"/>
      <c r="E26" s="267" t="s">
        <v>643</v>
      </c>
      <c r="F26" s="97"/>
      <c r="G26" s="123"/>
      <c r="H26" s="123"/>
      <c r="I26" s="135" t="str">
        <f t="shared" si="0"/>
        <v/>
      </c>
      <c r="J26" s="273"/>
      <c r="K26" s="137"/>
      <c r="L26" s="137"/>
      <c r="M26" s="157"/>
      <c r="N26" s="125"/>
      <c r="O26" s="169"/>
      <c r="P26" s="268"/>
      <c r="Q26" s="112"/>
    </row>
    <row r="27" spans="1:17" s="118" customFormat="1" ht="20.100000000000001" customHeight="1">
      <c r="A27" s="112"/>
      <c r="B27" s="266">
        <v>20</v>
      </c>
      <c r="C27" s="267" t="s">
        <v>50</v>
      </c>
      <c r="D27" s="97"/>
      <c r="E27" s="267" t="s">
        <v>643</v>
      </c>
      <c r="F27" s="97"/>
      <c r="G27" s="123"/>
      <c r="H27" s="123"/>
      <c r="I27" s="135" t="str">
        <f t="shared" si="0"/>
        <v/>
      </c>
      <c r="J27" s="273"/>
      <c r="K27" s="137"/>
      <c r="L27" s="137"/>
      <c r="M27" s="157"/>
      <c r="N27" s="125"/>
      <c r="O27" s="169"/>
      <c r="P27" s="268"/>
      <c r="Q27" s="112"/>
    </row>
    <row r="28" spans="1:17" s="118" customFormat="1" ht="20.100000000000001" customHeight="1">
      <c r="A28" s="112"/>
      <c r="B28" s="266">
        <v>21</v>
      </c>
      <c r="C28" s="267" t="s">
        <v>50</v>
      </c>
      <c r="D28" s="97"/>
      <c r="E28" s="267" t="s">
        <v>643</v>
      </c>
      <c r="F28" s="97"/>
      <c r="G28" s="123"/>
      <c r="H28" s="123"/>
      <c r="I28" s="135" t="str">
        <f t="shared" si="0"/>
        <v/>
      </c>
      <c r="J28" s="273"/>
      <c r="K28" s="137"/>
      <c r="L28" s="137"/>
      <c r="M28" s="157"/>
      <c r="N28" s="125"/>
      <c r="O28" s="169"/>
      <c r="P28" s="268"/>
      <c r="Q28" s="112"/>
    </row>
    <row r="29" spans="1:17" s="118" customFormat="1" ht="20.100000000000001" customHeight="1">
      <c r="A29" s="112"/>
      <c r="B29" s="266">
        <v>22</v>
      </c>
      <c r="C29" s="267" t="s">
        <v>50</v>
      </c>
      <c r="D29" s="97"/>
      <c r="E29" s="267" t="s">
        <v>643</v>
      </c>
      <c r="F29" s="97"/>
      <c r="G29" s="123"/>
      <c r="H29" s="123"/>
      <c r="I29" s="135" t="str">
        <f t="shared" si="0"/>
        <v/>
      </c>
      <c r="J29" s="273"/>
      <c r="K29" s="137"/>
      <c r="L29" s="137"/>
      <c r="M29" s="157"/>
      <c r="N29" s="125"/>
      <c r="O29" s="169"/>
      <c r="P29" s="268"/>
      <c r="Q29" s="112"/>
    </row>
    <row r="30" spans="1:17" s="118" customFormat="1" ht="20.100000000000001" customHeight="1">
      <c r="A30" s="112"/>
      <c r="B30" s="266">
        <v>23</v>
      </c>
      <c r="C30" s="267" t="s">
        <v>50</v>
      </c>
      <c r="D30" s="97"/>
      <c r="E30" s="267" t="s">
        <v>643</v>
      </c>
      <c r="F30" s="97"/>
      <c r="G30" s="123"/>
      <c r="H30" s="123"/>
      <c r="I30" s="135" t="str">
        <f t="shared" si="0"/>
        <v/>
      </c>
      <c r="J30" s="273"/>
      <c r="K30" s="137"/>
      <c r="L30" s="137"/>
      <c r="M30" s="157"/>
      <c r="N30" s="125"/>
      <c r="O30" s="169"/>
      <c r="P30" s="268"/>
      <c r="Q30" s="112"/>
    </row>
    <row r="31" spans="1:17" s="118" customFormat="1" ht="20.100000000000001" customHeight="1">
      <c r="A31" s="112"/>
      <c r="B31" s="266">
        <v>24</v>
      </c>
      <c r="C31" s="267" t="s">
        <v>50</v>
      </c>
      <c r="D31" s="97"/>
      <c r="E31" s="267" t="s">
        <v>643</v>
      </c>
      <c r="F31" s="97"/>
      <c r="G31" s="123"/>
      <c r="H31" s="123"/>
      <c r="I31" s="135" t="str">
        <f t="shared" si="0"/>
        <v/>
      </c>
      <c r="J31" s="273"/>
      <c r="K31" s="137"/>
      <c r="L31" s="137"/>
      <c r="M31" s="157"/>
      <c r="N31" s="125"/>
      <c r="O31" s="169"/>
      <c r="P31" s="268"/>
      <c r="Q31" s="112"/>
    </row>
    <row r="32" spans="1:17" s="118" customFormat="1" ht="20.100000000000001" customHeight="1">
      <c r="A32" s="112"/>
      <c r="B32" s="266">
        <v>25</v>
      </c>
      <c r="C32" s="267" t="s">
        <v>50</v>
      </c>
      <c r="D32" s="97"/>
      <c r="E32" s="267" t="s">
        <v>643</v>
      </c>
      <c r="F32" s="97"/>
      <c r="G32" s="123"/>
      <c r="H32" s="123"/>
      <c r="I32" s="135" t="str">
        <f t="shared" si="0"/>
        <v/>
      </c>
      <c r="J32" s="273"/>
      <c r="K32" s="137"/>
      <c r="L32" s="137"/>
      <c r="M32" s="157"/>
      <c r="N32" s="125"/>
      <c r="O32" s="169"/>
      <c r="P32" s="268"/>
      <c r="Q32" s="112"/>
    </row>
    <row r="33" spans="1:17" s="118" customFormat="1" ht="20.100000000000001" customHeight="1">
      <c r="A33" s="112"/>
      <c r="B33" s="266">
        <v>26</v>
      </c>
      <c r="C33" s="267" t="s">
        <v>50</v>
      </c>
      <c r="D33" s="97"/>
      <c r="E33" s="267" t="s">
        <v>643</v>
      </c>
      <c r="F33" s="97"/>
      <c r="G33" s="123"/>
      <c r="H33" s="123"/>
      <c r="I33" s="135" t="str">
        <f>IF(H33="Geo-coded","Map",IF(H33="Geo-Reference","-",""))</f>
        <v/>
      </c>
      <c r="J33" s="273"/>
      <c r="K33" s="137"/>
      <c r="L33" s="137"/>
      <c r="M33" s="157"/>
      <c r="N33" s="125"/>
      <c r="O33" s="169"/>
      <c r="P33" s="268"/>
      <c r="Q33" s="112"/>
    </row>
    <row r="34" spans="1:17" s="118" customFormat="1" ht="20.100000000000001" customHeight="1">
      <c r="A34" s="112"/>
      <c r="B34" s="266">
        <v>27</v>
      </c>
      <c r="C34" s="267" t="s">
        <v>50</v>
      </c>
      <c r="D34" s="97"/>
      <c r="E34" s="267" t="s">
        <v>643</v>
      </c>
      <c r="F34" s="97"/>
      <c r="G34" s="123"/>
      <c r="H34" s="123"/>
      <c r="I34" s="135" t="str">
        <f t="shared" si="0"/>
        <v/>
      </c>
      <c r="J34" s="273"/>
      <c r="K34" s="137"/>
      <c r="L34" s="137"/>
      <c r="M34" s="157"/>
      <c r="N34" s="125"/>
      <c r="O34" s="169"/>
      <c r="P34" s="268"/>
      <c r="Q34" s="112"/>
    </row>
    <row r="35" spans="1:17" s="118" customFormat="1" ht="20.100000000000001" customHeight="1">
      <c r="A35" s="112"/>
      <c r="B35" s="266">
        <v>28</v>
      </c>
      <c r="C35" s="267" t="s">
        <v>50</v>
      </c>
      <c r="D35" s="97"/>
      <c r="E35" s="267" t="s">
        <v>643</v>
      </c>
      <c r="F35" s="97"/>
      <c r="G35" s="123"/>
      <c r="H35" s="123"/>
      <c r="I35" s="135" t="str">
        <f t="shared" si="0"/>
        <v/>
      </c>
      <c r="J35" s="273"/>
      <c r="K35" s="137"/>
      <c r="L35" s="137"/>
      <c r="M35" s="157"/>
      <c r="N35" s="125"/>
      <c r="O35" s="169"/>
      <c r="P35" s="268"/>
      <c r="Q35" s="112"/>
    </row>
    <row r="36" spans="1:17" s="118" customFormat="1" ht="20.100000000000001" customHeight="1">
      <c r="A36" s="112"/>
      <c r="B36" s="266">
        <v>29</v>
      </c>
      <c r="C36" s="267" t="s">
        <v>50</v>
      </c>
      <c r="D36" s="97"/>
      <c r="E36" s="267" t="s">
        <v>643</v>
      </c>
      <c r="F36" s="97"/>
      <c r="G36" s="123"/>
      <c r="H36" s="123"/>
      <c r="I36" s="135" t="str">
        <f t="shared" si="0"/>
        <v/>
      </c>
      <c r="J36" s="273"/>
      <c r="K36" s="137"/>
      <c r="L36" s="137"/>
      <c r="M36" s="157"/>
      <c r="N36" s="125"/>
      <c r="O36" s="169"/>
      <c r="P36" s="268"/>
      <c r="Q36" s="112"/>
    </row>
    <row r="37" spans="1:17" s="118" customFormat="1" ht="20.100000000000001" customHeight="1" thickBot="1">
      <c r="A37" s="112"/>
      <c r="B37" s="269">
        <v>30</v>
      </c>
      <c r="C37" s="270" t="s">
        <v>50</v>
      </c>
      <c r="D37" s="99"/>
      <c r="E37" s="270" t="s">
        <v>643</v>
      </c>
      <c r="F37" s="99"/>
      <c r="G37" s="128"/>
      <c r="H37" s="128"/>
      <c r="I37" s="136" t="str">
        <f t="shared" si="0"/>
        <v/>
      </c>
      <c r="J37" s="274"/>
      <c r="K37" s="160"/>
      <c r="L37" s="160"/>
      <c r="M37" s="161"/>
      <c r="N37" s="130"/>
      <c r="O37" s="170"/>
      <c r="P37" s="271"/>
      <c r="Q37" s="112"/>
    </row>
    <row r="38" spans="1:17" ht="20.100000000000001" customHeight="1">
      <c r="A38" s="27"/>
      <c r="B38" s="28"/>
      <c r="C38" s="27"/>
      <c r="D38" s="27"/>
      <c r="E38" s="27"/>
      <c r="F38" s="27"/>
      <c r="G38" s="28"/>
      <c r="H38" s="27"/>
      <c r="I38" s="28"/>
      <c r="J38" s="28"/>
      <c r="K38" s="28"/>
      <c r="L38" s="28"/>
      <c r="M38" s="28"/>
      <c r="N38" s="27"/>
      <c r="O38" s="27"/>
      <c r="P38" s="27"/>
      <c r="Q38" s="27"/>
    </row>
  </sheetData>
  <sheetProtection sheet="1" objects="1" scenarios="1"/>
  <mergeCells count="15">
    <mergeCell ref="B2:P2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M4"/>
    <mergeCell ref="O4:O6"/>
    <mergeCell ref="P4:P6"/>
    <mergeCell ref="K5:K6"/>
    <mergeCell ref="L5:M5"/>
  </mergeCells>
  <phoneticPr fontId="10"/>
  <conditionalFormatting sqref="M8">
    <cfRule type="expression" dxfId="15" priority="5">
      <formula>AND(L8="PS指定",J8="PS")</formula>
    </cfRule>
  </conditionalFormatting>
  <conditionalFormatting sqref="L8">
    <cfRule type="expression" dxfId="14" priority="4">
      <formula>J8="PS"</formula>
    </cfRule>
  </conditionalFormatting>
  <conditionalFormatting sqref="K8">
    <cfRule type="expression" dxfId="13" priority="6">
      <formula>J8="UTM"</formula>
    </cfRule>
  </conditionalFormatting>
  <conditionalFormatting sqref="K9:K37">
    <cfRule type="expression" dxfId="12" priority="3">
      <formula>J9="UTM"</formula>
    </cfRule>
  </conditionalFormatting>
  <conditionalFormatting sqref="L9:L37">
    <cfRule type="expression" dxfId="11" priority="2">
      <formula>J9="PS"</formula>
    </cfRule>
  </conditionalFormatting>
  <conditionalFormatting sqref="M9:M37">
    <cfRule type="expression" dxfId="10" priority="1">
      <formula>AND(L9="PS指定",J9="PS")</formula>
    </cfRule>
  </conditionalFormatting>
  <dataValidations count="2">
    <dataValidation type="list" allowBlank="1" showInputMessage="1" showErrorMessage="1" sqref="L8:L37">
      <formula1>IF(J8="PS",PS選択,"")</formula1>
    </dataValidation>
    <dataValidation type="list" allowBlank="1" showInputMessage="1" showErrorMessage="1" sqref="K8:K37">
      <formula1>IF(J8="UTM",UTMZoneNo,"")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1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参照用!$D$155:$D$164</xm:f>
          </x14:formula1>
          <xm:sqref>O8:O37</xm:sqref>
        </x14:dataValidation>
        <x14:dataValidation type="list" allowBlank="1" showInputMessage="1" showErrorMessage="1">
          <x14:formula1>
            <xm:f>参照用!$D$52:$D$61</xm:f>
          </x14:formula1>
          <xm:sqref>P8:P37</xm:sqref>
        </x14:dataValidation>
        <x14:dataValidation type="list" allowBlank="1" showInputMessage="1" showErrorMessage="1">
          <x14:formula1>
            <xm:f>参照用!$D$149:$D$150</xm:f>
          </x14:formula1>
          <xm:sqref>N8:N37</xm:sqref>
        </x14:dataValidation>
        <x14:dataValidation type="list" allowBlank="1" showInputMessage="1" showErrorMessage="1">
          <x14:formula1>
            <xm:f>参照用!$D$93:$D$96</xm:f>
          </x14:formula1>
          <xm:sqref>J8:J37</xm:sqref>
        </x14:dataValidation>
        <x14:dataValidation type="list" allowBlank="1" showInputMessage="1" showErrorMessage="1">
          <x14:formula1>
            <xm:f>参照用!$D$99:$D$100</xm:f>
          </x14:formula1>
          <xm:sqref>H8:H37</xm:sqref>
        </x14:dataValidation>
        <x14:dataValidation type="list" allowBlank="1" showInputMessage="1" showErrorMessage="1">
          <x14:formula1>
            <xm:f>参照用!$C$88:$C$90</xm:f>
          </x14:formula1>
          <xm:sqref>G8:G37</xm:sqref>
        </x14:dataValidation>
        <x14:dataValidation type="list" allowBlank="1" showInputMessage="1" showErrorMessage="1">
          <x14:formula1>
            <xm:f>参照用!$D$110:$D$111</xm:f>
          </x14:formula1>
          <xm:sqref>F8:F37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D6" sqref="D6"/>
    </sheetView>
  </sheetViews>
  <sheetFormatPr defaultRowHeight="14.25"/>
  <cols>
    <col min="1" max="1" width="2.125" style="1" customWidth="1"/>
    <col min="2" max="2" width="5.625" style="250" customWidth="1"/>
    <col min="3" max="3" width="8.125" style="1" customWidth="1"/>
    <col min="4" max="4" width="15.625" style="1" customWidth="1"/>
    <col min="5" max="5" width="10.625" style="1" customWidth="1"/>
    <col min="6" max="7" width="19.625" style="1" customWidth="1"/>
    <col min="8" max="8" width="10.625" style="1" customWidth="1"/>
    <col min="9" max="9" width="14.625" style="1" customWidth="1"/>
    <col min="10" max="10" width="13.5" style="1" hidden="1" customWidth="1"/>
    <col min="11" max="11" width="2.125" style="1" customWidth="1"/>
    <col min="12" max="16384" width="9" style="1"/>
  </cols>
  <sheetData>
    <row r="1" spans="1:11" ht="20.100000000000001" customHeight="1">
      <c r="A1" s="2"/>
      <c r="B1" s="3"/>
      <c r="C1" s="2"/>
      <c r="D1" s="2"/>
      <c r="E1" s="2"/>
      <c r="F1" s="2"/>
      <c r="G1" s="2"/>
      <c r="H1" s="2"/>
      <c r="I1" s="4"/>
      <c r="J1" s="2"/>
      <c r="K1" s="2"/>
    </row>
    <row r="2" spans="1:11" ht="30" customHeight="1">
      <c r="A2" s="2"/>
      <c r="B2" s="418" t="s">
        <v>649</v>
      </c>
      <c r="C2" s="418"/>
      <c r="D2" s="418"/>
      <c r="E2" s="418"/>
      <c r="F2" s="418"/>
      <c r="G2" s="418"/>
      <c r="H2" s="418"/>
      <c r="I2" s="418"/>
      <c r="J2" s="418"/>
      <c r="K2" s="2"/>
    </row>
    <row r="3" spans="1:11" ht="20.100000000000001" customHeight="1" thickBot="1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11" ht="30" customHeight="1">
      <c r="A4" s="2"/>
      <c r="B4" s="209" t="s">
        <v>562</v>
      </c>
      <c r="C4" s="39" t="s">
        <v>332</v>
      </c>
      <c r="D4" s="39" t="s">
        <v>333</v>
      </c>
      <c r="E4" s="39" t="s">
        <v>334</v>
      </c>
      <c r="F4" s="39" t="s">
        <v>335</v>
      </c>
      <c r="G4" s="51" t="s">
        <v>17</v>
      </c>
      <c r="H4" s="39" t="s">
        <v>336</v>
      </c>
      <c r="I4" s="40" t="s">
        <v>337</v>
      </c>
      <c r="J4" s="67" t="s">
        <v>338</v>
      </c>
      <c r="K4" s="2"/>
    </row>
    <row r="5" spans="1:11" s="287" customFormat="1" ht="20.100000000000001" customHeight="1" thickBot="1">
      <c r="A5" s="88"/>
      <c r="B5" s="89" t="s">
        <v>354</v>
      </c>
      <c r="C5" s="90" t="s">
        <v>328</v>
      </c>
      <c r="D5" s="90" t="s">
        <v>567</v>
      </c>
      <c r="E5" s="90" t="s">
        <v>330</v>
      </c>
      <c r="F5" s="91" t="s">
        <v>325</v>
      </c>
      <c r="G5" s="91" t="s">
        <v>325</v>
      </c>
      <c r="H5" s="90" t="s">
        <v>331</v>
      </c>
      <c r="I5" s="92">
        <v>0</v>
      </c>
      <c r="J5" s="93" t="s">
        <v>329</v>
      </c>
      <c r="K5" s="88"/>
    </row>
    <row r="6" spans="1:11" s="287" customFormat="1" ht="20.100000000000001" customHeight="1" thickTop="1">
      <c r="A6" s="88"/>
      <c r="B6" s="288">
        <v>1</v>
      </c>
      <c r="C6" s="289" t="s">
        <v>7</v>
      </c>
      <c r="D6" s="94"/>
      <c r="E6" s="289" t="s">
        <v>13</v>
      </c>
      <c r="F6" s="95"/>
      <c r="G6" s="95"/>
      <c r="H6" s="289" t="s">
        <v>29</v>
      </c>
      <c r="I6" s="172"/>
      <c r="J6" s="265"/>
      <c r="K6" s="88"/>
    </row>
    <row r="7" spans="1:11" s="287" customFormat="1" ht="20.100000000000001" customHeight="1">
      <c r="A7" s="88"/>
      <c r="B7" s="290">
        <v>2</v>
      </c>
      <c r="C7" s="291" t="s">
        <v>7</v>
      </c>
      <c r="D7" s="96"/>
      <c r="E7" s="291" t="s">
        <v>13</v>
      </c>
      <c r="F7" s="97"/>
      <c r="G7" s="97"/>
      <c r="H7" s="291" t="s">
        <v>33</v>
      </c>
      <c r="I7" s="127"/>
      <c r="J7" s="268"/>
      <c r="K7" s="88"/>
    </row>
    <row r="8" spans="1:11" s="287" customFormat="1" ht="20.100000000000001" customHeight="1">
      <c r="A8" s="88"/>
      <c r="B8" s="290">
        <v>3</v>
      </c>
      <c r="C8" s="291" t="s">
        <v>7</v>
      </c>
      <c r="D8" s="96"/>
      <c r="E8" s="291" t="s">
        <v>13</v>
      </c>
      <c r="F8" s="97"/>
      <c r="G8" s="97"/>
      <c r="H8" s="291" t="s">
        <v>33</v>
      </c>
      <c r="I8" s="127"/>
      <c r="J8" s="268"/>
      <c r="K8" s="88"/>
    </row>
    <row r="9" spans="1:11" s="287" customFormat="1" ht="20.100000000000001" customHeight="1">
      <c r="A9" s="88"/>
      <c r="B9" s="290">
        <v>4</v>
      </c>
      <c r="C9" s="291" t="s">
        <v>7</v>
      </c>
      <c r="D9" s="96"/>
      <c r="E9" s="291" t="s">
        <v>13</v>
      </c>
      <c r="F9" s="97"/>
      <c r="G9" s="97"/>
      <c r="H9" s="291" t="s">
        <v>33</v>
      </c>
      <c r="I9" s="127"/>
      <c r="J9" s="268"/>
      <c r="K9" s="88"/>
    </row>
    <row r="10" spans="1:11" s="287" customFormat="1" ht="20.100000000000001" customHeight="1">
      <c r="A10" s="88"/>
      <c r="B10" s="290">
        <v>5</v>
      </c>
      <c r="C10" s="291" t="s">
        <v>7</v>
      </c>
      <c r="D10" s="96"/>
      <c r="E10" s="291" t="s">
        <v>13</v>
      </c>
      <c r="F10" s="97"/>
      <c r="G10" s="97"/>
      <c r="H10" s="291" t="s">
        <v>33</v>
      </c>
      <c r="I10" s="127"/>
      <c r="J10" s="268"/>
      <c r="K10" s="88"/>
    </row>
    <row r="11" spans="1:11" s="287" customFormat="1" ht="20.100000000000001" customHeight="1">
      <c r="A11" s="88"/>
      <c r="B11" s="290">
        <v>6</v>
      </c>
      <c r="C11" s="291" t="s">
        <v>7</v>
      </c>
      <c r="D11" s="96"/>
      <c r="E11" s="291" t="s">
        <v>13</v>
      </c>
      <c r="F11" s="97"/>
      <c r="G11" s="97"/>
      <c r="H11" s="291" t="s">
        <v>33</v>
      </c>
      <c r="I11" s="127"/>
      <c r="J11" s="268"/>
      <c r="K11" s="88"/>
    </row>
    <row r="12" spans="1:11" s="287" customFormat="1" ht="20.100000000000001" customHeight="1">
      <c r="A12" s="88"/>
      <c r="B12" s="290">
        <v>7</v>
      </c>
      <c r="C12" s="291" t="s">
        <v>7</v>
      </c>
      <c r="D12" s="96"/>
      <c r="E12" s="291" t="s">
        <v>13</v>
      </c>
      <c r="F12" s="97"/>
      <c r="G12" s="97"/>
      <c r="H12" s="291" t="s">
        <v>33</v>
      </c>
      <c r="I12" s="127"/>
      <c r="J12" s="268"/>
      <c r="K12" s="88"/>
    </row>
    <row r="13" spans="1:11" s="287" customFormat="1" ht="20.100000000000001" customHeight="1">
      <c r="A13" s="88"/>
      <c r="B13" s="290">
        <v>8</v>
      </c>
      <c r="C13" s="291" t="s">
        <v>7</v>
      </c>
      <c r="D13" s="96"/>
      <c r="E13" s="291" t="s">
        <v>13</v>
      </c>
      <c r="F13" s="97"/>
      <c r="G13" s="97"/>
      <c r="H13" s="291" t="s">
        <v>33</v>
      </c>
      <c r="I13" s="127"/>
      <c r="J13" s="268"/>
      <c r="K13" s="88"/>
    </row>
    <row r="14" spans="1:11" s="287" customFormat="1" ht="20.100000000000001" customHeight="1">
      <c r="A14" s="88"/>
      <c r="B14" s="290">
        <v>9</v>
      </c>
      <c r="C14" s="291" t="s">
        <v>7</v>
      </c>
      <c r="D14" s="96"/>
      <c r="E14" s="291" t="s">
        <v>13</v>
      </c>
      <c r="F14" s="97"/>
      <c r="G14" s="97"/>
      <c r="H14" s="291" t="s">
        <v>33</v>
      </c>
      <c r="I14" s="127"/>
      <c r="J14" s="268"/>
      <c r="K14" s="88"/>
    </row>
    <row r="15" spans="1:11" s="287" customFormat="1" ht="20.100000000000001" customHeight="1">
      <c r="A15" s="88"/>
      <c r="B15" s="290">
        <v>10</v>
      </c>
      <c r="C15" s="291" t="s">
        <v>7</v>
      </c>
      <c r="D15" s="96"/>
      <c r="E15" s="291" t="s">
        <v>13</v>
      </c>
      <c r="F15" s="97"/>
      <c r="G15" s="97"/>
      <c r="H15" s="291" t="s">
        <v>33</v>
      </c>
      <c r="I15" s="127"/>
      <c r="J15" s="268"/>
      <c r="K15" s="88"/>
    </row>
    <row r="16" spans="1:11" s="287" customFormat="1" ht="20.100000000000001" customHeight="1">
      <c r="A16" s="88"/>
      <c r="B16" s="290">
        <v>11</v>
      </c>
      <c r="C16" s="291" t="s">
        <v>7</v>
      </c>
      <c r="D16" s="96"/>
      <c r="E16" s="291" t="s">
        <v>13</v>
      </c>
      <c r="F16" s="97"/>
      <c r="G16" s="97"/>
      <c r="H16" s="291" t="s">
        <v>33</v>
      </c>
      <c r="I16" s="127"/>
      <c r="J16" s="268"/>
      <c r="K16" s="88"/>
    </row>
    <row r="17" spans="1:11" s="287" customFormat="1" ht="20.100000000000001" customHeight="1">
      <c r="A17" s="88"/>
      <c r="B17" s="290">
        <v>12</v>
      </c>
      <c r="C17" s="291" t="s">
        <v>7</v>
      </c>
      <c r="D17" s="96"/>
      <c r="E17" s="291" t="s">
        <v>13</v>
      </c>
      <c r="F17" s="97"/>
      <c r="G17" s="97"/>
      <c r="H17" s="291" t="s">
        <v>33</v>
      </c>
      <c r="I17" s="127"/>
      <c r="J17" s="268"/>
      <c r="K17" s="88"/>
    </row>
    <row r="18" spans="1:11" s="287" customFormat="1" ht="20.100000000000001" customHeight="1">
      <c r="A18" s="88"/>
      <c r="B18" s="290">
        <v>13</v>
      </c>
      <c r="C18" s="291" t="s">
        <v>7</v>
      </c>
      <c r="D18" s="96"/>
      <c r="E18" s="291" t="s">
        <v>13</v>
      </c>
      <c r="F18" s="97"/>
      <c r="G18" s="97"/>
      <c r="H18" s="291" t="s">
        <v>33</v>
      </c>
      <c r="I18" s="127"/>
      <c r="J18" s="268"/>
      <c r="K18" s="88"/>
    </row>
    <row r="19" spans="1:11" s="287" customFormat="1" ht="20.100000000000001" customHeight="1">
      <c r="A19" s="88"/>
      <c r="B19" s="290">
        <v>14</v>
      </c>
      <c r="C19" s="291" t="s">
        <v>7</v>
      </c>
      <c r="D19" s="96"/>
      <c r="E19" s="291" t="s">
        <v>13</v>
      </c>
      <c r="F19" s="97"/>
      <c r="G19" s="97"/>
      <c r="H19" s="291" t="s">
        <v>33</v>
      </c>
      <c r="I19" s="127"/>
      <c r="J19" s="268"/>
      <c r="K19" s="88"/>
    </row>
    <row r="20" spans="1:11" s="287" customFormat="1" ht="20.100000000000001" customHeight="1">
      <c r="A20" s="88"/>
      <c r="B20" s="290">
        <v>15</v>
      </c>
      <c r="C20" s="291" t="s">
        <v>7</v>
      </c>
      <c r="D20" s="96"/>
      <c r="E20" s="291" t="s">
        <v>13</v>
      </c>
      <c r="F20" s="97"/>
      <c r="G20" s="97"/>
      <c r="H20" s="291" t="s">
        <v>33</v>
      </c>
      <c r="I20" s="127"/>
      <c r="J20" s="268"/>
      <c r="K20" s="88"/>
    </row>
    <row r="21" spans="1:11" s="287" customFormat="1" ht="20.100000000000001" customHeight="1">
      <c r="A21" s="88"/>
      <c r="B21" s="290">
        <v>16</v>
      </c>
      <c r="C21" s="291" t="s">
        <v>7</v>
      </c>
      <c r="D21" s="96"/>
      <c r="E21" s="291" t="s">
        <v>13</v>
      </c>
      <c r="F21" s="97"/>
      <c r="G21" s="97"/>
      <c r="H21" s="291" t="s">
        <v>33</v>
      </c>
      <c r="I21" s="127"/>
      <c r="J21" s="268"/>
      <c r="K21" s="88"/>
    </row>
    <row r="22" spans="1:11" s="287" customFormat="1" ht="20.100000000000001" customHeight="1">
      <c r="A22" s="88"/>
      <c r="B22" s="290">
        <v>17</v>
      </c>
      <c r="C22" s="291" t="s">
        <v>7</v>
      </c>
      <c r="D22" s="96"/>
      <c r="E22" s="291" t="s">
        <v>13</v>
      </c>
      <c r="F22" s="97"/>
      <c r="G22" s="97"/>
      <c r="H22" s="291" t="s">
        <v>33</v>
      </c>
      <c r="I22" s="127"/>
      <c r="J22" s="268"/>
      <c r="K22" s="88"/>
    </row>
    <row r="23" spans="1:11" s="287" customFormat="1" ht="20.100000000000001" customHeight="1">
      <c r="A23" s="88"/>
      <c r="B23" s="290">
        <v>18</v>
      </c>
      <c r="C23" s="291" t="s">
        <v>7</v>
      </c>
      <c r="D23" s="96"/>
      <c r="E23" s="291" t="s">
        <v>13</v>
      </c>
      <c r="F23" s="97"/>
      <c r="G23" s="97"/>
      <c r="H23" s="291" t="s">
        <v>33</v>
      </c>
      <c r="I23" s="127"/>
      <c r="J23" s="268"/>
      <c r="K23" s="88"/>
    </row>
    <row r="24" spans="1:11" s="287" customFormat="1" ht="20.100000000000001" customHeight="1">
      <c r="A24" s="88"/>
      <c r="B24" s="290">
        <v>19</v>
      </c>
      <c r="C24" s="291" t="s">
        <v>7</v>
      </c>
      <c r="D24" s="96"/>
      <c r="E24" s="291" t="s">
        <v>13</v>
      </c>
      <c r="F24" s="97"/>
      <c r="G24" s="97"/>
      <c r="H24" s="291" t="s">
        <v>33</v>
      </c>
      <c r="I24" s="127"/>
      <c r="J24" s="268"/>
      <c r="K24" s="88"/>
    </row>
    <row r="25" spans="1:11" s="287" customFormat="1" ht="20.100000000000001" customHeight="1">
      <c r="A25" s="88"/>
      <c r="B25" s="290">
        <v>20</v>
      </c>
      <c r="C25" s="291" t="s">
        <v>7</v>
      </c>
      <c r="D25" s="96"/>
      <c r="E25" s="291" t="s">
        <v>13</v>
      </c>
      <c r="F25" s="97"/>
      <c r="G25" s="97"/>
      <c r="H25" s="291" t="s">
        <v>33</v>
      </c>
      <c r="I25" s="127"/>
      <c r="J25" s="268"/>
      <c r="K25" s="88"/>
    </row>
    <row r="26" spans="1:11" s="287" customFormat="1" ht="20.100000000000001" customHeight="1">
      <c r="A26" s="88"/>
      <c r="B26" s="290">
        <v>21</v>
      </c>
      <c r="C26" s="291" t="s">
        <v>7</v>
      </c>
      <c r="D26" s="96"/>
      <c r="E26" s="291" t="s">
        <v>13</v>
      </c>
      <c r="F26" s="97"/>
      <c r="G26" s="97"/>
      <c r="H26" s="291" t="s">
        <v>33</v>
      </c>
      <c r="I26" s="127"/>
      <c r="J26" s="268"/>
      <c r="K26" s="88"/>
    </row>
    <row r="27" spans="1:11" s="287" customFormat="1" ht="20.100000000000001" customHeight="1">
      <c r="A27" s="88"/>
      <c r="B27" s="290">
        <v>22</v>
      </c>
      <c r="C27" s="291" t="s">
        <v>7</v>
      </c>
      <c r="D27" s="96"/>
      <c r="E27" s="291" t="s">
        <v>13</v>
      </c>
      <c r="F27" s="97"/>
      <c r="G27" s="97"/>
      <c r="H27" s="291" t="s">
        <v>33</v>
      </c>
      <c r="I27" s="127"/>
      <c r="J27" s="268"/>
      <c r="K27" s="88"/>
    </row>
    <row r="28" spans="1:11" s="287" customFormat="1" ht="20.100000000000001" customHeight="1">
      <c r="A28" s="88"/>
      <c r="B28" s="290">
        <v>23</v>
      </c>
      <c r="C28" s="291" t="s">
        <v>7</v>
      </c>
      <c r="D28" s="96"/>
      <c r="E28" s="291" t="s">
        <v>13</v>
      </c>
      <c r="F28" s="97"/>
      <c r="G28" s="97"/>
      <c r="H28" s="291" t="s">
        <v>33</v>
      </c>
      <c r="I28" s="127"/>
      <c r="J28" s="268"/>
      <c r="K28" s="88"/>
    </row>
    <row r="29" spans="1:11" s="287" customFormat="1" ht="20.100000000000001" customHeight="1">
      <c r="A29" s="88"/>
      <c r="B29" s="290">
        <v>24</v>
      </c>
      <c r="C29" s="291" t="s">
        <v>7</v>
      </c>
      <c r="D29" s="96"/>
      <c r="E29" s="291" t="s">
        <v>13</v>
      </c>
      <c r="F29" s="97"/>
      <c r="G29" s="97"/>
      <c r="H29" s="291" t="s">
        <v>33</v>
      </c>
      <c r="I29" s="127"/>
      <c r="J29" s="268"/>
      <c r="K29" s="88"/>
    </row>
    <row r="30" spans="1:11" s="287" customFormat="1" ht="20.100000000000001" customHeight="1">
      <c r="A30" s="88"/>
      <c r="B30" s="290">
        <v>25</v>
      </c>
      <c r="C30" s="291" t="s">
        <v>7</v>
      </c>
      <c r="D30" s="96"/>
      <c r="E30" s="291" t="s">
        <v>13</v>
      </c>
      <c r="F30" s="97"/>
      <c r="G30" s="97"/>
      <c r="H30" s="291" t="s">
        <v>33</v>
      </c>
      <c r="I30" s="127"/>
      <c r="J30" s="268"/>
      <c r="K30" s="88"/>
    </row>
    <row r="31" spans="1:11" s="287" customFormat="1" ht="20.100000000000001" customHeight="1">
      <c r="A31" s="88"/>
      <c r="B31" s="290">
        <v>26</v>
      </c>
      <c r="C31" s="291" t="s">
        <v>7</v>
      </c>
      <c r="D31" s="96"/>
      <c r="E31" s="291" t="s">
        <v>13</v>
      </c>
      <c r="F31" s="97"/>
      <c r="G31" s="97"/>
      <c r="H31" s="291" t="s">
        <v>33</v>
      </c>
      <c r="I31" s="127"/>
      <c r="J31" s="268"/>
      <c r="K31" s="88"/>
    </row>
    <row r="32" spans="1:11" s="287" customFormat="1" ht="20.100000000000001" customHeight="1">
      <c r="A32" s="88"/>
      <c r="B32" s="290">
        <v>27</v>
      </c>
      <c r="C32" s="291" t="s">
        <v>7</v>
      </c>
      <c r="D32" s="96"/>
      <c r="E32" s="291" t="s">
        <v>13</v>
      </c>
      <c r="F32" s="97"/>
      <c r="G32" s="97"/>
      <c r="H32" s="291" t="s">
        <v>33</v>
      </c>
      <c r="I32" s="127"/>
      <c r="J32" s="268"/>
      <c r="K32" s="88"/>
    </row>
    <row r="33" spans="1:11" s="287" customFormat="1" ht="20.100000000000001" customHeight="1">
      <c r="A33" s="88"/>
      <c r="B33" s="290">
        <v>28</v>
      </c>
      <c r="C33" s="291" t="s">
        <v>7</v>
      </c>
      <c r="D33" s="96"/>
      <c r="E33" s="291" t="s">
        <v>13</v>
      </c>
      <c r="F33" s="97"/>
      <c r="G33" s="97"/>
      <c r="H33" s="291" t="s">
        <v>33</v>
      </c>
      <c r="I33" s="127"/>
      <c r="J33" s="268"/>
      <c r="K33" s="88"/>
    </row>
    <row r="34" spans="1:11" s="287" customFormat="1" ht="20.100000000000001" customHeight="1">
      <c r="A34" s="88"/>
      <c r="B34" s="290">
        <v>29</v>
      </c>
      <c r="C34" s="291" t="s">
        <v>7</v>
      </c>
      <c r="D34" s="96"/>
      <c r="E34" s="291" t="s">
        <v>13</v>
      </c>
      <c r="F34" s="97"/>
      <c r="G34" s="97"/>
      <c r="H34" s="291" t="s">
        <v>29</v>
      </c>
      <c r="I34" s="127"/>
      <c r="J34" s="268"/>
      <c r="K34" s="88"/>
    </row>
    <row r="35" spans="1:11" s="287" customFormat="1" ht="20.100000000000001" customHeight="1" thickBot="1">
      <c r="A35" s="88"/>
      <c r="B35" s="292">
        <v>30</v>
      </c>
      <c r="C35" s="293" t="s">
        <v>7</v>
      </c>
      <c r="D35" s="98"/>
      <c r="E35" s="293" t="s">
        <v>13</v>
      </c>
      <c r="F35" s="99"/>
      <c r="G35" s="99"/>
      <c r="H35" s="293" t="s">
        <v>29</v>
      </c>
      <c r="I35" s="132"/>
      <c r="J35" s="271"/>
      <c r="K35" s="88"/>
    </row>
    <row r="36" spans="1:11" ht="15.75" customHeight="1">
      <c r="A36" s="2"/>
      <c r="B36" s="285"/>
      <c r="C36" s="2"/>
      <c r="D36" s="2"/>
      <c r="E36" s="2"/>
      <c r="F36" s="2"/>
      <c r="G36" s="2"/>
      <c r="H36" s="2"/>
      <c r="I36" s="2"/>
      <c r="J36" s="2"/>
      <c r="K36" s="2"/>
    </row>
  </sheetData>
  <sheetProtection sheet="1" objects="1" scenarios="1"/>
  <mergeCells count="1">
    <mergeCell ref="B2:J2"/>
  </mergeCells>
  <phoneticPr fontId="10"/>
  <printOptions horizontalCentered="1"/>
  <pageMargins left="0.39370078740157483" right="0.39370078740157483" top="0.59055118110236227" bottom="0.59055118110236227" header="0.19685039370078741" footer="0.19685039370078741"/>
  <pageSetup paperSize="9" scale="88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参照用!$D$52:$D$61</xm:f>
          </x14:formula1>
          <xm:sqref>J6:J35</xm:sqref>
        </x14:dataValidation>
        <x14:dataValidation type="list" allowBlank="1" showInputMessage="1" showErrorMessage="1">
          <x14:formula1>
            <xm:f>参照用!$D$157:$D$161</xm:f>
          </x14:formula1>
          <xm:sqref>I6:I35</xm:sqref>
        </x14:dataValidation>
        <x14:dataValidation type="list" allowBlank="1" showInputMessage="1" showErrorMessage="1">
          <x14:formula1>
            <xm:f>参照用!$D$115:$D$117</xm:f>
          </x14:formula1>
          <xm:sqref>G6:G35</xm:sqref>
        </x14:dataValidation>
        <x14:dataValidation type="list" allowBlank="1" showInputMessage="1" showErrorMessage="1">
          <x14:formula1>
            <xm:f>参照用!$D$110:$D$111</xm:f>
          </x14:formula1>
          <xm:sqref>F6:F35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D6" sqref="D6"/>
    </sheetView>
  </sheetViews>
  <sheetFormatPr defaultRowHeight="14.25"/>
  <cols>
    <col min="1" max="1" width="2.125" style="1" customWidth="1"/>
    <col min="2" max="2" width="5.625" style="250" customWidth="1"/>
    <col min="3" max="3" width="8.125" style="1" customWidth="1"/>
    <col min="4" max="4" width="15.625" style="1" customWidth="1"/>
    <col min="5" max="5" width="10.625" style="1" customWidth="1"/>
    <col min="6" max="7" width="19.625" style="1" customWidth="1"/>
    <col min="8" max="8" width="10.625" style="1" customWidth="1"/>
    <col min="9" max="9" width="14.625" style="1" customWidth="1"/>
    <col min="10" max="10" width="10.875" style="1" hidden="1" customWidth="1"/>
    <col min="11" max="11" width="2.125" style="1" customWidth="1"/>
    <col min="12" max="16384" width="9" style="1"/>
  </cols>
  <sheetData>
    <row r="1" spans="1:11" ht="20.100000000000001" customHeight="1">
      <c r="A1" s="2"/>
      <c r="B1" s="3"/>
      <c r="C1" s="2"/>
      <c r="D1" s="2"/>
      <c r="E1" s="2"/>
      <c r="F1" s="2"/>
      <c r="G1" s="2"/>
      <c r="H1" s="2"/>
      <c r="I1" s="4"/>
      <c r="J1" s="2"/>
      <c r="K1" s="2"/>
    </row>
    <row r="2" spans="1:11" ht="30" customHeight="1">
      <c r="A2" s="2"/>
      <c r="B2" s="418" t="s">
        <v>650</v>
      </c>
      <c r="C2" s="418"/>
      <c r="D2" s="418"/>
      <c r="E2" s="418"/>
      <c r="F2" s="418"/>
      <c r="G2" s="418"/>
      <c r="H2" s="418"/>
      <c r="I2" s="418"/>
      <c r="J2" s="76"/>
      <c r="K2" s="2"/>
    </row>
    <row r="3" spans="1:11" ht="20.100000000000001" customHeight="1" thickBot="1">
      <c r="A3" s="2"/>
      <c r="B3" s="3"/>
      <c r="C3" s="2"/>
      <c r="D3" s="2"/>
      <c r="E3" s="2"/>
      <c r="F3" s="2"/>
      <c r="G3" s="2"/>
      <c r="H3" s="2"/>
      <c r="I3" s="2"/>
      <c r="J3" s="2"/>
      <c r="K3" s="2"/>
    </row>
    <row r="4" spans="1:11" ht="30" customHeight="1">
      <c r="A4" s="2"/>
      <c r="B4" s="209" t="s">
        <v>563</v>
      </c>
      <c r="C4" s="208" t="s">
        <v>340</v>
      </c>
      <c r="D4" s="208" t="s">
        <v>341</v>
      </c>
      <c r="E4" s="208" t="s">
        <v>334</v>
      </c>
      <c r="F4" s="208" t="s">
        <v>343</v>
      </c>
      <c r="G4" s="206" t="s">
        <v>639</v>
      </c>
      <c r="H4" s="208" t="s">
        <v>342</v>
      </c>
      <c r="I4" s="41" t="s">
        <v>337</v>
      </c>
      <c r="J4" s="68" t="s">
        <v>338</v>
      </c>
      <c r="K4" s="2"/>
    </row>
    <row r="5" spans="1:11" s="287" customFormat="1" ht="20.100000000000001" customHeight="1" thickBot="1">
      <c r="A5" s="88"/>
      <c r="B5" s="89" t="s">
        <v>354</v>
      </c>
      <c r="C5" s="90" t="s">
        <v>328</v>
      </c>
      <c r="D5" s="90" t="s">
        <v>567</v>
      </c>
      <c r="E5" s="90" t="s">
        <v>327</v>
      </c>
      <c r="F5" s="91" t="s">
        <v>564</v>
      </c>
      <c r="G5" s="91" t="s">
        <v>564</v>
      </c>
      <c r="H5" s="90" t="s">
        <v>326</v>
      </c>
      <c r="I5" s="92">
        <v>0</v>
      </c>
      <c r="J5" s="93" t="s">
        <v>339</v>
      </c>
      <c r="K5" s="88"/>
    </row>
    <row r="6" spans="1:11" s="287" customFormat="1" ht="20.100000000000001" customHeight="1" thickTop="1">
      <c r="A6" s="88"/>
      <c r="B6" s="288">
        <v>1</v>
      </c>
      <c r="C6" s="289" t="s">
        <v>35</v>
      </c>
      <c r="D6" s="95"/>
      <c r="E6" s="264" t="s">
        <v>39</v>
      </c>
      <c r="F6" s="95"/>
      <c r="G6" s="95"/>
      <c r="H6" s="289" t="s">
        <v>29</v>
      </c>
      <c r="I6" s="294"/>
      <c r="J6" s="265"/>
      <c r="K6" s="88"/>
    </row>
    <row r="7" spans="1:11" s="287" customFormat="1" ht="20.100000000000001" customHeight="1">
      <c r="A7" s="88"/>
      <c r="B7" s="290">
        <v>2</v>
      </c>
      <c r="C7" s="291" t="s">
        <v>35</v>
      </c>
      <c r="D7" s="97"/>
      <c r="E7" s="267" t="s">
        <v>39</v>
      </c>
      <c r="F7" s="97"/>
      <c r="G7" s="97"/>
      <c r="H7" s="291" t="s">
        <v>33</v>
      </c>
      <c r="I7" s="127"/>
      <c r="J7" s="268"/>
      <c r="K7" s="88"/>
    </row>
    <row r="8" spans="1:11" s="287" customFormat="1" ht="20.100000000000001" customHeight="1">
      <c r="A8" s="88"/>
      <c r="B8" s="290">
        <v>3</v>
      </c>
      <c r="C8" s="291" t="s">
        <v>35</v>
      </c>
      <c r="D8" s="97"/>
      <c r="E8" s="267" t="s">
        <v>38</v>
      </c>
      <c r="F8" s="97"/>
      <c r="G8" s="97"/>
      <c r="H8" s="291" t="s">
        <v>33</v>
      </c>
      <c r="I8" s="127"/>
      <c r="J8" s="268"/>
      <c r="K8" s="88"/>
    </row>
    <row r="9" spans="1:11" s="287" customFormat="1" ht="20.100000000000001" customHeight="1">
      <c r="A9" s="88"/>
      <c r="B9" s="290">
        <v>4</v>
      </c>
      <c r="C9" s="291" t="s">
        <v>35</v>
      </c>
      <c r="D9" s="97"/>
      <c r="E9" s="267" t="s">
        <v>38</v>
      </c>
      <c r="F9" s="97"/>
      <c r="G9" s="97"/>
      <c r="H9" s="291" t="s">
        <v>33</v>
      </c>
      <c r="I9" s="127"/>
      <c r="J9" s="268"/>
      <c r="K9" s="88"/>
    </row>
    <row r="10" spans="1:11" s="287" customFormat="1" ht="20.100000000000001" customHeight="1">
      <c r="A10" s="88"/>
      <c r="B10" s="290">
        <v>5</v>
      </c>
      <c r="C10" s="291" t="s">
        <v>35</v>
      </c>
      <c r="D10" s="97"/>
      <c r="E10" s="267" t="s">
        <v>38</v>
      </c>
      <c r="F10" s="97"/>
      <c r="G10" s="97"/>
      <c r="H10" s="291" t="s">
        <v>33</v>
      </c>
      <c r="I10" s="127"/>
      <c r="J10" s="268"/>
      <c r="K10" s="88"/>
    </row>
    <row r="11" spans="1:11" s="287" customFormat="1" ht="20.100000000000001" customHeight="1">
      <c r="A11" s="88"/>
      <c r="B11" s="290">
        <v>6</v>
      </c>
      <c r="C11" s="291" t="s">
        <v>35</v>
      </c>
      <c r="D11" s="97"/>
      <c r="E11" s="267" t="s">
        <v>38</v>
      </c>
      <c r="F11" s="97"/>
      <c r="G11" s="97"/>
      <c r="H11" s="291" t="s">
        <v>33</v>
      </c>
      <c r="I11" s="127"/>
      <c r="J11" s="268"/>
      <c r="K11" s="88"/>
    </row>
    <row r="12" spans="1:11" s="287" customFormat="1" ht="20.100000000000001" customHeight="1">
      <c r="A12" s="88"/>
      <c r="B12" s="290">
        <v>7</v>
      </c>
      <c r="C12" s="291" t="s">
        <v>35</v>
      </c>
      <c r="D12" s="97"/>
      <c r="E12" s="267" t="s">
        <v>38</v>
      </c>
      <c r="F12" s="97"/>
      <c r="G12" s="97"/>
      <c r="H12" s="291" t="s">
        <v>33</v>
      </c>
      <c r="I12" s="127"/>
      <c r="J12" s="268"/>
      <c r="K12" s="88"/>
    </row>
    <row r="13" spans="1:11" s="287" customFormat="1" ht="20.100000000000001" customHeight="1">
      <c r="A13" s="88"/>
      <c r="B13" s="290">
        <v>8</v>
      </c>
      <c r="C13" s="291" t="s">
        <v>35</v>
      </c>
      <c r="D13" s="97"/>
      <c r="E13" s="267" t="s">
        <v>38</v>
      </c>
      <c r="F13" s="97"/>
      <c r="G13" s="97"/>
      <c r="H13" s="291" t="s">
        <v>33</v>
      </c>
      <c r="I13" s="127"/>
      <c r="J13" s="268"/>
      <c r="K13" s="88"/>
    </row>
    <row r="14" spans="1:11" s="287" customFormat="1" ht="20.100000000000001" customHeight="1">
      <c r="A14" s="88"/>
      <c r="B14" s="290">
        <v>9</v>
      </c>
      <c r="C14" s="291" t="s">
        <v>35</v>
      </c>
      <c r="D14" s="97"/>
      <c r="E14" s="267" t="s">
        <v>38</v>
      </c>
      <c r="F14" s="97"/>
      <c r="G14" s="97"/>
      <c r="H14" s="291" t="s">
        <v>33</v>
      </c>
      <c r="I14" s="127"/>
      <c r="J14" s="268"/>
      <c r="K14" s="88"/>
    </row>
    <row r="15" spans="1:11" s="287" customFormat="1" ht="20.100000000000001" customHeight="1">
      <c r="A15" s="88"/>
      <c r="B15" s="290">
        <v>10</v>
      </c>
      <c r="C15" s="291" t="s">
        <v>35</v>
      </c>
      <c r="D15" s="97"/>
      <c r="E15" s="267" t="s">
        <v>38</v>
      </c>
      <c r="F15" s="97"/>
      <c r="G15" s="97"/>
      <c r="H15" s="291" t="s">
        <v>33</v>
      </c>
      <c r="I15" s="127"/>
      <c r="J15" s="268"/>
      <c r="K15" s="88"/>
    </row>
    <row r="16" spans="1:11" s="287" customFormat="1" ht="20.100000000000001" customHeight="1">
      <c r="A16" s="88"/>
      <c r="B16" s="290">
        <v>11</v>
      </c>
      <c r="C16" s="291" t="s">
        <v>35</v>
      </c>
      <c r="D16" s="97"/>
      <c r="E16" s="267" t="s">
        <v>38</v>
      </c>
      <c r="F16" s="97"/>
      <c r="G16" s="97"/>
      <c r="H16" s="291" t="s">
        <v>33</v>
      </c>
      <c r="I16" s="127"/>
      <c r="J16" s="268"/>
      <c r="K16" s="88"/>
    </row>
    <row r="17" spans="1:11" s="287" customFormat="1" ht="20.100000000000001" customHeight="1">
      <c r="A17" s="88"/>
      <c r="B17" s="290">
        <v>12</v>
      </c>
      <c r="C17" s="291" t="s">
        <v>35</v>
      </c>
      <c r="D17" s="97"/>
      <c r="E17" s="267" t="s">
        <v>38</v>
      </c>
      <c r="F17" s="97"/>
      <c r="G17" s="97"/>
      <c r="H17" s="291" t="s">
        <v>33</v>
      </c>
      <c r="I17" s="127"/>
      <c r="J17" s="268"/>
      <c r="K17" s="88"/>
    </row>
    <row r="18" spans="1:11" s="287" customFormat="1" ht="20.100000000000001" customHeight="1">
      <c r="A18" s="88"/>
      <c r="B18" s="290">
        <v>13</v>
      </c>
      <c r="C18" s="291" t="s">
        <v>35</v>
      </c>
      <c r="D18" s="97"/>
      <c r="E18" s="267" t="s">
        <v>38</v>
      </c>
      <c r="F18" s="97"/>
      <c r="G18" s="97"/>
      <c r="H18" s="291" t="s">
        <v>33</v>
      </c>
      <c r="I18" s="127"/>
      <c r="J18" s="268"/>
      <c r="K18" s="88"/>
    </row>
    <row r="19" spans="1:11" s="287" customFormat="1" ht="20.100000000000001" customHeight="1">
      <c r="A19" s="88"/>
      <c r="B19" s="290">
        <v>14</v>
      </c>
      <c r="C19" s="291" t="s">
        <v>35</v>
      </c>
      <c r="D19" s="97"/>
      <c r="E19" s="267" t="s">
        <v>38</v>
      </c>
      <c r="F19" s="97"/>
      <c r="G19" s="97"/>
      <c r="H19" s="291" t="s">
        <v>33</v>
      </c>
      <c r="I19" s="127"/>
      <c r="J19" s="268"/>
      <c r="K19" s="88"/>
    </row>
    <row r="20" spans="1:11" s="287" customFormat="1" ht="20.100000000000001" customHeight="1">
      <c r="A20" s="88"/>
      <c r="B20" s="290">
        <v>15</v>
      </c>
      <c r="C20" s="291" t="s">
        <v>35</v>
      </c>
      <c r="D20" s="97"/>
      <c r="E20" s="267" t="s">
        <v>38</v>
      </c>
      <c r="F20" s="97"/>
      <c r="G20" s="97"/>
      <c r="H20" s="291" t="s">
        <v>33</v>
      </c>
      <c r="I20" s="127"/>
      <c r="J20" s="268"/>
      <c r="K20" s="88"/>
    </row>
    <row r="21" spans="1:11" s="287" customFormat="1" ht="20.100000000000001" customHeight="1">
      <c r="A21" s="88"/>
      <c r="B21" s="290">
        <v>16</v>
      </c>
      <c r="C21" s="291" t="s">
        <v>35</v>
      </c>
      <c r="D21" s="97"/>
      <c r="E21" s="267" t="s">
        <v>38</v>
      </c>
      <c r="F21" s="97"/>
      <c r="G21" s="97"/>
      <c r="H21" s="291" t="s">
        <v>33</v>
      </c>
      <c r="I21" s="127"/>
      <c r="J21" s="268"/>
      <c r="K21" s="88"/>
    </row>
    <row r="22" spans="1:11" s="287" customFormat="1" ht="20.100000000000001" customHeight="1">
      <c r="A22" s="88"/>
      <c r="B22" s="290">
        <v>17</v>
      </c>
      <c r="C22" s="291" t="s">
        <v>35</v>
      </c>
      <c r="D22" s="97"/>
      <c r="E22" s="267" t="s">
        <v>38</v>
      </c>
      <c r="F22" s="97"/>
      <c r="G22" s="97"/>
      <c r="H22" s="291" t="s">
        <v>33</v>
      </c>
      <c r="I22" s="127"/>
      <c r="J22" s="268"/>
      <c r="K22" s="88"/>
    </row>
    <row r="23" spans="1:11" s="287" customFormat="1" ht="20.100000000000001" customHeight="1">
      <c r="A23" s="88"/>
      <c r="B23" s="290">
        <v>18</v>
      </c>
      <c r="C23" s="291" t="s">
        <v>35</v>
      </c>
      <c r="D23" s="97"/>
      <c r="E23" s="267" t="s">
        <v>38</v>
      </c>
      <c r="F23" s="97"/>
      <c r="G23" s="97"/>
      <c r="H23" s="291" t="s">
        <v>33</v>
      </c>
      <c r="I23" s="127"/>
      <c r="J23" s="268"/>
      <c r="K23" s="88"/>
    </row>
    <row r="24" spans="1:11" s="287" customFormat="1" ht="20.100000000000001" customHeight="1">
      <c r="A24" s="88"/>
      <c r="B24" s="290">
        <v>19</v>
      </c>
      <c r="C24" s="291" t="s">
        <v>35</v>
      </c>
      <c r="D24" s="97"/>
      <c r="E24" s="267" t="s">
        <v>38</v>
      </c>
      <c r="F24" s="97"/>
      <c r="G24" s="97"/>
      <c r="H24" s="291" t="s">
        <v>33</v>
      </c>
      <c r="I24" s="127"/>
      <c r="J24" s="268"/>
      <c r="K24" s="88"/>
    </row>
    <row r="25" spans="1:11" s="287" customFormat="1" ht="20.100000000000001" customHeight="1">
      <c r="A25" s="88"/>
      <c r="B25" s="290">
        <v>20</v>
      </c>
      <c r="C25" s="291" t="s">
        <v>35</v>
      </c>
      <c r="D25" s="97"/>
      <c r="E25" s="267" t="s">
        <v>38</v>
      </c>
      <c r="F25" s="97"/>
      <c r="G25" s="97"/>
      <c r="H25" s="291" t="s">
        <v>33</v>
      </c>
      <c r="I25" s="127"/>
      <c r="J25" s="268"/>
      <c r="K25" s="88"/>
    </row>
    <row r="26" spans="1:11" s="287" customFormat="1" ht="20.100000000000001" customHeight="1">
      <c r="A26" s="88"/>
      <c r="B26" s="290">
        <v>21</v>
      </c>
      <c r="C26" s="291" t="s">
        <v>35</v>
      </c>
      <c r="D26" s="97"/>
      <c r="E26" s="267" t="s">
        <v>38</v>
      </c>
      <c r="F26" s="97"/>
      <c r="G26" s="97"/>
      <c r="H26" s="291" t="s">
        <v>33</v>
      </c>
      <c r="I26" s="127"/>
      <c r="J26" s="268"/>
      <c r="K26" s="88"/>
    </row>
    <row r="27" spans="1:11" s="287" customFormat="1" ht="20.100000000000001" customHeight="1">
      <c r="A27" s="88"/>
      <c r="B27" s="290">
        <v>22</v>
      </c>
      <c r="C27" s="291" t="s">
        <v>35</v>
      </c>
      <c r="D27" s="97"/>
      <c r="E27" s="267" t="s">
        <v>38</v>
      </c>
      <c r="F27" s="97"/>
      <c r="G27" s="97"/>
      <c r="H27" s="291" t="s">
        <v>33</v>
      </c>
      <c r="I27" s="127"/>
      <c r="J27" s="268"/>
      <c r="K27" s="88"/>
    </row>
    <row r="28" spans="1:11" s="287" customFormat="1" ht="20.100000000000001" customHeight="1">
      <c r="A28" s="88"/>
      <c r="B28" s="290">
        <v>23</v>
      </c>
      <c r="C28" s="291" t="s">
        <v>35</v>
      </c>
      <c r="D28" s="97"/>
      <c r="E28" s="267" t="s">
        <v>38</v>
      </c>
      <c r="F28" s="97"/>
      <c r="G28" s="97"/>
      <c r="H28" s="291" t="s">
        <v>33</v>
      </c>
      <c r="I28" s="127"/>
      <c r="J28" s="268"/>
      <c r="K28" s="88"/>
    </row>
    <row r="29" spans="1:11" s="287" customFormat="1" ht="20.100000000000001" customHeight="1">
      <c r="A29" s="88"/>
      <c r="B29" s="290">
        <v>24</v>
      </c>
      <c r="C29" s="291" t="s">
        <v>35</v>
      </c>
      <c r="D29" s="97"/>
      <c r="E29" s="267" t="s">
        <v>38</v>
      </c>
      <c r="F29" s="97"/>
      <c r="G29" s="97"/>
      <c r="H29" s="291" t="s">
        <v>33</v>
      </c>
      <c r="I29" s="127"/>
      <c r="J29" s="268"/>
      <c r="K29" s="88"/>
    </row>
    <row r="30" spans="1:11" s="287" customFormat="1" ht="20.100000000000001" customHeight="1">
      <c r="A30" s="88"/>
      <c r="B30" s="290">
        <v>25</v>
      </c>
      <c r="C30" s="291" t="s">
        <v>35</v>
      </c>
      <c r="D30" s="97"/>
      <c r="E30" s="267" t="s">
        <v>38</v>
      </c>
      <c r="F30" s="97"/>
      <c r="G30" s="97"/>
      <c r="H30" s="291" t="s">
        <v>33</v>
      </c>
      <c r="I30" s="127"/>
      <c r="J30" s="268"/>
      <c r="K30" s="88"/>
    </row>
    <row r="31" spans="1:11" s="287" customFormat="1" ht="20.100000000000001" customHeight="1">
      <c r="A31" s="88"/>
      <c r="B31" s="290">
        <v>26</v>
      </c>
      <c r="C31" s="291" t="s">
        <v>35</v>
      </c>
      <c r="D31" s="97"/>
      <c r="E31" s="267" t="s">
        <v>38</v>
      </c>
      <c r="F31" s="97"/>
      <c r="G31" s="97"/>
      <c r="H31" s="291" t="s">
        <v>33</v>
      </c>
      <c r="I31" s="127"/>
      <c r="J31" s="268"/>
      <c r="K31" s="88"/>
    </row>
    <row r="32" spans="1:11" s="287" customFormat="1" ht="20.100000000000001" customHeight="1">
      <c r="A32" s="88"/>
      <c r="B32" s="290">
        <v>27</v>
      </c>
      <c r="C32" s="291" t="s">
        <v>35</v>
      </c>
      <c r="D32" s="97"/>
      <c r="E32" s="267" t="s">
        <v>38</v>
      </c>
      <c r="F32" s="97"/>
      <c r="G32" s="97"/>
      <c r="H32" s="291" t="s">
        <v>33</v>
      </c>
      <c r="I32" s="127"/>
      <c r="J32" s="268"/>
      <c r="K32" s="88"/>
    </row>
    <row r="33" spans="1:11" s="287" customFormat="1" ht="20.100000000000001" customHeight="1">
      <c r="A33" s="88"/>
      <c r="B33" s="290">
        <v>28</v>
      </c>
      <c r="C33" s="291" t="s">
        <v>35</v>
      </c>
      <c r="D33" s="97"/>
      <c r="E33" s="267" t="s">
        <v>38</v>
      </c>
      <c r="F33" s="97"/>
      <c r="G33" s="97"/>
      <c r="H33" s="291" t="s">
        <v>33</v>
      </c>
      <c r="I33" s="127"/>
      <c r="J33" s="268"/>
      <c r="K33" s="88"/>
    </row>
    <row r="34" spans="1:11" s="287" customFormat="1" ht="20.100000000000001" customHeight="1">
      <c r="A34" s="88"/>
      <c r="B34" s="290">
        <v>29</v>
      </c>
      <c r="C34" s="291" t="s">
        <v>35</v>
      </c>
      <c r="D34" s="97"/>
      <c r="E34" s="267" t="s">
        <v>38</v>
      </c>
      <c r="F34" s="97"/>
      <c r="G34" s="97"/>
      <c r="H34" s="291" t="s">
        <v>29</v>
      </c>
      <c r="I34" s="127"/>
      <c r="J34" s="268"/>
      <c r="K34" s="88"/>
    </row>
    <row r="35" spans="1:11" s="287" customFormat="1" ht="20.100000000000001" customHeight="1" thickBot="1">
      <c r="A35" s="88"/>
      <c r="B35" s="292">
        <v>30</v>
      </c>
      <c r="C35" s="293" t="s">
        <v>35</v>
      </c>
      <c r="D35" s="99"/>
      <c r="E35" s="270" t="s">
        <v>38</v>
      </c>
      <c r="F35" s="99"/>
      <c r="G35" s="99"/>
      <c r="H35" s="293" t="s">
        <v>29</v>
      </c>
      <c r="I35" s="132"/>
      <c r="J35" s="271"/>
      <c r="K35" s="88"/>
    </row>
    <row r="36" spans="1:11" ht="20.100000000000001" customHeight="1">
      <c r="A36" s="2"/>
      <c r="B36" s="285"/>
      <c r="C36" s="2"/>
      <c r="D36" s="2"/>
      <c r="E36" s="2"/>
      <c r="F36" s="2"/>
      <c r="G36" s="2"/>
      <c r="H36" s="2"/>
      <c r="I36" s="2"/>
      <c r="J36" s="2"/>
      <c r="K36" s="2"/>
    </row>
  </sheetData>
  <sheetProtection sheet="1" objects="1" scenarios="1"/>
  <mergeCells count="1">
    <mergeCell ref="B2:I2"/>
  </mergeCells>
  <phoneticPr fontId="10"/>
  <printOptions horizontalCentered="1"/>
  <pageMargins left="0.39370078740157483" right="0.39370078740157483" top="0.59055118110236227" bottom="0.59055118110236227" header="0.19685039370078741" footer="0.19685039370078741"/>
  <pageSetup paperSize="9" scale="88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参照用!$D$52:$D$61</xm:f>
          </x14:formula1>
          <xm:sqref>J6:J35</xm:sqref>
        </x14:dataValidation>
        <x14:dataValidation type="list" allowBlank="1" showInputMessage="1" showErrorMessage="1">
          <x14:formula1>
            <xm:f>参照用!$D$110:$D$111</xm:f>
          </x14:formula1>
          <xm:sqref>F6:F35</xm:sqref>
        </x14:dataValidation>
        <x14:dataValidation type="list" allowBlank="1" showInputMessage="1" showErrorMessage="1">
          <x14:formula1>
            <xm:f>参照用!$D$115:$D$117</xm:f>
          </x14:formula1>
          <xm:sqref>G6:G35</xm:sqref>
        </x14:dataValidation>
        <x14:dataValidation type="list" allowBlank="1" showInputMessage="1" showErrorMessage="1">
          <x14:formula1>
            <xm:f>参照用!$D$157:$D$161</xm:f>
          </x14:formula1>
          <xm:sqref>I6:I35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52</vt:i4>
      </vt:variant>
    </vt:vector>
  </HeadingPairs>
  <TitlesOfParts>
    <vt:vector size="62" baseType="lpstr">
      <vt:lpstr>注文依頼書</vt:lpstr>
      <vt:lpstr>PALSAR2観測要求</vt:lpstr>
      <vt:lpstr>参照用</vt:lpstr>
      <vt:lpstr>PALSAR2 L1.1</vt:lpstr>
      <vt:lpstr>PALSAR2 L1.5</vt:lpstr>
      <vt:lpstr>PALSAR2 L2.1</vt:lpstr>
      <vt:lpstr>PALSAR2 L3.1</vt:lpstr>
      <vt:lpstr>PRISM L1A</vt:lpstr>
      <vt:lpstr>PRISM L1B1</vt:lpstr>
      <vt:lpstr>PRISM L1B2</vt:lpstr>
      <vt:lpstr>BFF</vt:lpstr>
      <vt:lpstr>BHF</vt:lpstr>
      <vt:lpstr>BMF</vt:lpstr>
      <vt:lpstr>BMH</vt:lpstr>
      <vt:lpstr>BMU</vt:lpstr>
      <vt:lpstr>BMV</vt:lpstr>
      <vt:lpstr>BMW</vt:lpstr>
      <vt:lpstr>DEM選択</vt:lpstr>
      <vt:lpstr>Fine</vt:lpstr>
      <vt:lpstr>Fine・SM3</vt:lpstr>
      <vt:lpstr>FineL2.1</vt:lpstr>
      <vt:lpstr>HighSensitive</vt:lpstr>
      <vt:lpstr>HighSensitive・SM2</vt:lpstr>
      <vt:lpstr>HighSensitiveL2.1</vt:lpstr>
      <vt:lpstr>LCC選択</vt:lpstr>
      <vt:lpstr>'PALSAR2 L1.1'!Print_Area</vt:lpstr>
      <vt:lpstr>'PALSAR2 L1.5'!Print_Area</vt:lpstr>
      <vt:lpstr>'PALSAR2 L2.1'!Print_Area</vt:lpstr>
      <vt:lpstr>'PALSAR2 L3.1'!Print_Area</vt:lpstr>
      <vt:lpstr>PALSAR2観測要求!Print_Area</vt:lpstr>
      <vt:lpstr>'PRISM L1A'!Print_Area</vt:lpstr>
      <vt:lpstr>'PRISM L1B1'!Print_Area</vt:lpstr>
      <vt:lpstr>'PRISM L1B2'!Print_Area</vt:lpstr>
      <vt:lpstr>注文依頼書!Print_Area</vt:lpstr>
      <vt:lpstr>PS選択</vt:lpstr>
      <vt:lpstr>ScanSARNominal</vt:lpstr>
      <vt:lpstr>ScanSARNominalL2.1</vt:lpstr>
      <vt:lpstr>ScanSARWide</vt:lpstr>
      <vt:lpstr>ScanSARWideL2.1</vt:lpstr>
      <vt:lpstr>Spotlight</vt:lpstr>
      <vt:lpstr>Spotlight・SPT</vt:lpstr>
      <vt:lpstr>SpotlightL2.1</vt:lpstr>
      <vt:lpstr>UltraFine</vt:lpstr>
      <vt:lpstr>UltraFine・SM1</vt:lpstr>
      <vt:lpstr>UltraFineL2.1</vt:lpstr>
      <vt:lpstr>UTMZoneNo</vt:lpstr>
      <vt:lpstr>その他</vt:lpstr>
      <vt:lpstr>ビーム0</vt:lpstr>
      <vt:lpstr>ビーム5</vt:lpstr>
      <vt:lpstr>画像方向</vt:lpstr>
      <vt:lpstr>観測モード</vt:lpstr>
      <vt:lpstr>教育・研究機関</vt:lpstr>
      <vt:lpstr>個人</vt:lpstr>
      <vt:lpstr>顧客種別</vt:lpstr>
      <vt:lpstr>自治体</vt:lpstr>
      <vt:lpstr>処理方式</vt:lpstr>
      <vt:lpstr>新規観測モードJ</vt:lpstr>
      <vt:lpstr>政府機関・組織</vt:lpstr>
      <vt:lpstr>偏波1</vt:lpstr>
      <vt:lpstr>偏波2</vt:lpstr>
      <vt:lpstr>偏波3</vt:lpstr>
      <vt:lpstr>民間企業</vt:lpstr>
    </vt:vector>
  </TitlesOfParts>
  <Company>株式会社 パスコ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衛星事業部</dc:creator>
  <cp:lastModifiedBy>小川 真弘</cp:lastModifiedBy>
  <cp:lastPrinted>2017-03-30T06:42:03Z</cp:lastPrinted>
  <dcterms:created xsi:type="dcterms:W3CDTF">2000-11-29T08:34:50Z</dcterms:created>
  <dcterms:modified xsi:type="dcterms:W3CDTF">2017-04-03T10:54:34Z</dcterms:modified>
</cp:coreProperties>
</file>